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84B" lockStructure="1"/>
  <bookViews>
    <workbookView xWindow="120" yWindow="120" windowWidth="20730" windowHeight="11760"/>
  </bookViews>
  <sheets>
    <sheet name="VEHICULOS 2014" sheetId="1" r:id="rId1"/>
  </sheets>
  <definedNames>
    <definedName name="_xlnm.Print_Area" localSheetId="0">'VEHICULOS 2014'!$A$1:$N$39</definedName>
    <definedName name="_xlnm.Print_Titles" localSheetId="0">'VEHICULOS 2014'!$1:$10</definedName>
  </definedNames>
  <calcPr calcId="145621"/>
</workbook>
</file>

<file path=xl/calcChain.xml><?xml version="1.0" encoding="utf-8"?>
<calcChain xmlns="http://schemas.openxmlformats.org/spreadsheetml/2006/main">
  <c r="L39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<sst xmlns="http://schemas.openxmlformats.org/spreadsheetml/2006/main" count="283" uniqueCount="199">
  <si>
    <t>INSTITUTO SALVADOREÑO PARA EL DESARROLLO DE LA MUJER</t>
  </si>
  <si>
    <t>No.</t>
  </si>
  <si>
    <t>TIPO DE UNIDAD/CLASE</t>
  </si>
  <si>
    <t>MARCA</t>
  </si>
  <si>
    <t>COLOR</t>
  </si>
  <si>
    <t>PLACAS</t>
  </si>
  <si>
    <t>No. DE INVENTARIO</t>
  </si>
  <si>
    <t>MODELO</t>
  </si>
  <si>
    <t>SERIE CHASIS</t>
  </si>
  <si>
    <t>No. MOTOR</t>
  </si>
  <si>
    <t>AÑO</t>
  </si>
  <si>
    <t>FECHA DE ADQUISICION</t>
  </si>
  <si>
    <t>VALOR</t>
  </si>
  <si>
    <t>FINANCIAMIENTO</t>
  </si>
  <si>
    <t>UBICACIÓN  O ASIGNACION</t>
  </si>
  <si>
    <t>MICROBUS</t>
  </si>
  <si>
    <t>NISSAN</t>
  </si>
  <si>
    <t>BLANCO</t>
  </si>
  <si>
    <t>P 204-079</t>
  </si>
  <si>
    <t>URVAN DX DSL</t>
  </si>
  <si>
    <t>JN1TC4E24Z0606154</t>
  </si>
  <si>
    <t>TD27-661800</t>
  </si>
  <si>
    <t>GOES (PROYE. EQUIP. S.S.)</t>
  </si>
  <si>
    <t>ALBERGUE, SAN SALVADOR</t>
  </si>
  <si>
    <t>DAEWOO</t>
  </si>
  <si>
    <t>N 15-370</t>
  </si>
  <si>
    <t>ATTIVO DLX</t>
  </si>
  <si>
    <t xml:space="preserve"> KLY7T11YDVC-033562 </t>
  </si>
  <si>
    <t xml:space="preserve"> F8CB-598421</t>
  </si>
  <si>
    <t>FONDO GENERAL</t>
  </si>
  <si>
    <t>SANTA ANA</t>
  </si>
  <si>
    <t>PICK UP DOBLE CABINA 4X4</t>
  </si>
  <si>
    <t>TOYOTA</t>
  </si>
  <si>
    <t>N 14-401</t>
  </si>
  <si>
    <t>HILUX</t>
  </si>
  <si>
    <t>LN 166-0027643</t>
  </si>
  <si>
    <t>3L-4757772</t>
  </si>
  <si>
    <t>SENSUNTEPEQUE</t>
  </si>
  <si>
    <t xml:space="preserve">PICK UP </t>
  </si>
  <si>
    <t>CHEVROLET</t>
  </si>
  <si>
    <t>ROJO</t>
  </si>
  <si>
    <t xml:space="preserve"> N 15-819</t>
  </si>
  <si>
    <t>CHEVY</t>
  </si>
  <si>
    <t xml:space="preserve"> 93CSK80N2YC169871</t>
  </si>
  <si>
    <t>S/N</t>
  </si>
  <si>
    <t>GOES (PROYE. EQUIP. AGUILARES)</t>
  </si>
  <si>
    <t>SAN SALVADOR</t>
  </si>
  <si>
    <t>SUZUKI</t>
  </si>
  <si>
    <t>GRIS</t>
  </si>
  <si>
    <t>CAMIONETA</t>
  </si>
  <si>
    <t>AZUL</t>
  </si>
  <si>
    <t>MOTOCICLETA</t>
  </si>
  <si>
    <t>M 44-891</t>
  </si>
  <si>
    <t>TS185 ER</t>
  </si>
  <si>
    <t>JS1SG12A212101458</t>
  </si>
  <si>
    <t xml:space="preserve">TS 1852155539 </t>
  </si>
  <si>
    <t>DONACION SNF</t>
  </si>
  <si>
    <t xml:space="preserve">PICK UP DOBLE CABINA </t>
  </si>
  <si>
    <t>N 15-325</t>
  </si>
  <si>
    <t>DOBLE CABINA</t>
  </si>
  <si>
    <t xml:space="preserve"> 3N6CD13Y1ZK001668</t>
  </si>
  <si>
    <t>KA24766969M</t>
  </si>
  <si>
    <t>PROYECTO EQUIP. FONDOS BID</t>
  </si>
  <si>
    <t>SONSONATE</t>
  </si>
  <si>
    <t>PICK UP DOBLE CABINA</t>
  </si>
  <si>
    <t>MITSUBISHI</t>
  </si>
  <si>
    <t>N 14-793</t>
  </si>
  <si>
    <t>L 200 4X4 DC</t>
  </si>
  <si>
    <t>JMYJNK340YP000246</t>
  </si>
  <si>
    <t>4D56JS3937</t>
  </si>
  <si>
    <t>ISPM</t>
  </si>
  <si>
    <t>AHUACHAPAN</t>
  </si>
  <si>
    <t>HYUNDAI</t>
  </si>
  <si>
    <t>N 16-836</t>
  </si>
  <si>
    <t>H -100</t>
  </si>
  <si>
    <t>KMFFE17APVU317513</t>
  </si>
  <si>
    <t>DABAT324731</t>
  </si>
  <si>
    <t>LA PAZ</t>
  </si>
  <si>
    <t>N 14-792</t>
  </si>
  <si>
    <t>JMYJNK340YP000209</t>
  </si>
  <si>
    <t>4D56JS3379</t>
  </si>
  <si>
    <t>SAN VICENTE</t>
  </si>
  <si>
    <t>NEGRO</t>
  </si>
  <si>
    <t>AUTOMOVIL</t>
  </si>
  <si>
    <t>N 14-729</t>
  </si>
  <si>
    <t>MONZA</t>
  </si>
  <si>
    <t>3G1SE5438XS193182</t>
  </si>
  <si>
    <t xml:space="preserve">GOES (PROY. EQUIP. DE AGUILARES) </t>
  </si>
  <si>
    <t>P 181-609</t>
  </si>
  <si>
    <t>MONTERO IO 4X</t>
  </si>
  <si>
    <t>JMYLNH77W4Z000259</t>
  </si>
  <si>
    <t>4G94QA8606</t>
  </si>
  <si>
    <t>COOPERACION HOLANDESA</t>
  </si>
  <si>
    <t>PICK UP</t>
  </si>
  <si>
    <t>MAZDA</t>
  </si>
  <si>
    <t>GRIS METALICO</t>
  </si>
  <si>
    <t>N 12 167</t>
  </si>
  <si>
    <t>B2900 DOBLE C</t>
  </si>
  <si>
    <t>MM7UNY08200421779</t>
  </si>
  <si>
    <t>W9AT165691</t>
  </si>
  <si>
    <t>CHALATENANGO</t>
  </si>
  <si>
    <t>GRIS OSCURO METALICO</t>
  </si>
  <si>
    <t>N 12 173</t>
  </si>
  <si>
    <t>MM7UNY08200421226</t>
  </si>
  <si>
    <t>W9AT165336</t>
  </si>
  <si>
    <t>SAN MIGUEL</t>
  </si>
  <si>
    <t>BEIGE METALICO</t>
  </si>
  <si>
    <t>N 12 174</t>
  </si>
  <si>
    <t>MM7UNY08200421452</t>
  </si>
  <si>
    <t>W9AT165452</t>
  </si>
  <si>
    <t>LA UNIÓN</t>
  </si>
  <si>
    <t>N 12 176</t>
  </si>
  <si>
    <t>MM7UNY08200421658</t>
  </si>
  <si>
    <t>W9AT165598</t>
  </si>
  <si>
    <t>USULUTAN</t>
  </si>
  <si>
    <t>N  2-314</t>
  </si>
  <si>
    <t>BT-50 DOBLE C</t>
  </si>
  <si>
    <t>MM7UNYOW380650537</t>
  </si>
  <si>
    <t>WLAT828832</t>
  </si>
  <si>
    <t>COJUTEPEQUE</t>
  </si>
  <si>
    <t>N 2-309</t>
  </si>
  <si>
    <t>URVAN DSL T/M</t>
  </si>
  <si>
    <t>JN1TG4E25Z0721202</t>
  </si>
  <si>
    <t>ZD30121597K</t>
  </si>
  <si>
    <t>GRIS CLARO</t>
  </si>
  <si>
    <t>P 181-666</t>
  </si>
  <si>
    <t>CABINA DOBLE, L200 4X4</t>
  </si>
  <si>
    <t>MMBJNKB709D053224</t>
  </si>
  <si>
    <t>4M40UAB6425</t>
  </si>
  <si>
    <t>AECID FASE III</t>
  </si>
  <si>
    <t>PROGRAMA, SAN SALVADOR</t>
  </si>
  <si>
    <t>N 4-603</t>
  </si>
  <si>
    <t>MMBJNKB709D011611</t>
  </si>
  <si>
    <t>4M4OUAB3448</t>
  </si>
  <si>
    <t>MORAZAN</t>
  </si>
  <si>
    <t>GRIS OSCURO</t>
  </si>
  <si>
    <t>P 181-682</t>
  </si>
  <si>
    <t>MMBJNKB70ADO30635</t>
  </si>
  <si>
    <t>4M4OUAB9128</t>
  </si>
  <si>
    <t xml:space="preserve">AECID    </t>
  </si>
  <si>
    <t>CAFÉ METALICO</t>
  </si>
  <si>
    <t>N 7285</t>
  </si>
  <si>
    <t>APV GLX 8</t>
  </si>
  <si>
    <t>MHYDN71V5DJ302224</t>
  </si>
  <si>
    <t>G16AID210116</t>
  </si>
  <si>
    <t>GOES(PROYECTO COMUNIDAD SOLIDARIAS PACSES)</t>
  </si>
  <si>
    <t>SEDAN</t>
  </si>
  <si>
    <t>N 7425</t>
  </si>
  <si>
    <t>AVEO</t>
  </si>
  <si>
    <t>3G1TC5CF9DL110810</t>
  </si>
  <si>
    <t>F16D32422762</t>
  </si>
  <si>
    <t>PICK UP DOBLE CABINA 4X2</t>
  </si>
  <si>
    <t>N 7790</t>
  </si>
  <si>
    <t>MROES12GX03038562</t>
  </si>
  <si>
    <t>2KDU199490</t>
  </si>
  <si>
    <t>N 8062</t>
  </si>
  <si>
    <t xml:space="preserve">APV GL   </t>
  </si>
  <si>
    <t>MHYDN71VODJ303832</t>
  </si>
  <si>
    <t>G16AID218047</t>
  </si>
  <si>
    <t>PROYECTO DE CANADA</t>
  </si>
  <si>
    <t>GRIS PERLA METALICO</t>
  </si>
  <si>
    <t>N 8064</t>
  </si>
  <si>
    <t>APV GL</t>
  </si>
  <si>
    <t>MHYDN71V3DJ303839</t>
  </si>
  <si>
    <t>G16AID216704</t>
  </si>
  <si>
    <t>N 8092</t>
  </si>
  <si>
    <t>TRAX</t>
  </si>
  <si>
    <t>3GNCJ8CE9DL143075</t>
  </si>
  <si>
    <t>2H0122575817</t>
  </si>
  <si>
    <t xml:space="preserve">MOTOCICLETA </t>
  </si>
  <si>
    <t>YAMAHA</t>
  </si>
  <si>
    <t>NEGRO C/F MULTICOLOR</t>
  </si>
  <si>
    <t>M 119-511</t>
  </si>
  <si>
    <t>YBR 125 G</t>
  </si>
  <si>
    <t>LBPKE1316E0069551</t>
  </si>
  <si>
    <t>JYM154FMI13026065</t>
  </si>
  <si>
    <t>MH-ISDEMU-GPSF-PROYECTO</t>
  </si>
  <si>
    <t>TOYOTA HILUX</t>
  </si>
  <si>
    <t>N 8487</t>
  </si>
  <si>
    <t>KUN - 15L PRMDY</t>
  </si>
  <si>
    <t>MR0ES12G203039446</t>
  </si>
  <si>
    <t>2KDA118060</t>
  </si>
  <si>
    <t>TOTAL</t>
  </si>
  <si>
    <t>LISTADO DE VEHICULOS PROPIEDAD DE ISDEMU - AÑO 2013</t>
  </si>
  <si>
    <t>LA LIBERTAD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</si>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</sst>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$$-409]#,##0.00"/>
  </numFmts>
  <fonts count="13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ndale Mono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rgb="FF000000"/>
      <name val="Calibri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8" fontId="4" fillId="0" borderId="0" xfId="0" applyNumberFormat="1" applyFont="1" applyFill="1" applyBorder="1" applyAlignment="1">
      <alignment horizontal="center" vertical="center"/>
    </xf>
    <xf numFmtId="8" fontId="4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8" fontId="4" fillId="0" borderId="2" xfId="0" applyNumberFormat="1" applyFont="1" applyFill="1" applyBorder="1" applyAlignment="1">
      <alignment horizontal="center" vertical="center"/>
    </xf>
    <xf numFmtId="8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8" fontId="5" fillId="0" borderId="6" xfId="0" applyNumberFormat="1" applyFont="1" applyFill="1" applyBorder="1" applyAlignment="1">
      <alignment horizontal="center" vertical="center"/>
    </xf>
    <xf numFmtId="8" fontId="4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749300</xdr:colOff>
      <xdr:row>0</xdr:row>
      <xdr:rowOff>0</xdr:rowOff>
    </xdr:from>
    <xdr:to>
      <xdr:col>3</xdr:col>
      <xdr:colOff>76200</xdr:colOff>
      <xdr:row>5</xdr:row>
      <xdr:rowOff>102042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0"/>
          <a:ext cx="1498600" cy="10164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8:N39" totalsRowShown="0" headerRowDxfId="12">
  <autoFilter ref="A8:N39"/>
  <tableColumns count="14">
    <tableColumn id="1" name="Columna1" dataDxfId="11"/>
    <tableColumn id="2" name="Columna2"/>
    <tableColumn id="3" name="Columna3" dataDxfId="10"/>
    <tableColumn id="4" name="Columna4"/>
    <tableColumn id="5" name="Columna5" dataDxfId="9"/>
    <tableColumn id="6" name="Columna6" dataDxfId="8"/>
    <tableColumn id="7" name="Columna7" dataDxfId="7"/>
    <tableColumn id="8" name="Columna8" dataDxfId="6"/>
    <tableColumn id="9" name="Columna9" dataDxfId="5"/>
    <tableColumn id="10" name="Columna10" dataDxfId="4"/>
    <tableColumn id="11" name="Columna11" dataDxfId="3"/>
    <tableColumn id="12" name="Columna12" dataDxfId="2"/>
    <tableColumn id="13" name="Columna13" dataDxfId="1"/>
    <tableColumn id="14" name="Columna14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U39"/>
  <sheetViews>
    <sheetView tabSelected="1" topLeftCell="A6" zoomScale="80" zoomScaleNormal="80" workbookViewId="0">
      <selection activeCell="T23" sqref="T23"/>
    </sheetView>
  </sheetViews>
  <sheetFormatPr baseColWidth="10" defaultColWidth="9.140625" defaultRowHeight="12.75"/>
  <cols>
    <col min="1" max="1" width="4.7109375" customWidth="1"/>
    <col min="2" max="2" width="16.85546875" customWidth="1"/>
    <col min="3" max="4" width="15.5703125" customWidth="1"/>
    <col min="5" max="5" width="15.42578125" customWidth="1"/>
    <col min="6" max="6" width="15.85546875" customWidth="1"/>
    <col min="7" max="7" width="16.85546875" customWidth="1"/>
    <col min="8" max="8" width="22.85546875" customWidth="1"/>
    <col min="9" max="9" width="21.5703125" customWidth="1"/>
    <col min="10" max="10" width="12.42578125" customWidth="1"/>
    <col min="11" max="11" width="17" customWidth="1"/>
    <col min="12" max="12" width="18.42578125" customWidth="1"/>
    <col min="13" max="13" width="20.5703125" customWidth="1"/>
    <col min="14" max="14" width="22.7109375" customWidth="1"/>
  </cols>
  <sheetData>
    <row r="5" spans="1:281" ht="20.25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281" ht="20.25" customHeight="1">
      <c r="A6" s="55" t="s">
        <v>183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281" ht="7.5" customHeight="1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281" ht="7.5" hidden="1" customHeight="1">
      <c r="A8" s="4" t="s">
        <v>185</v>
      </c>
      <c r="B8" s="3" t="s">
        <v>186</v>
      </c>
      <c r="C8" s="3" t="s">
        <v>187</v>
      </c>
      <c r="D8" s="3" t="s">
        <v>188</v>
      </c>
      <c r="E8" s="3" t="s">
        <v>189</v>
      </c>
      <c r="F8" s="3" t="s">
        <v>190</v>
      </c>
      <c r="G8" s="3" t="s">
        <v>191</v>
      </c>
      <c r="H8" s="3" t="s">
        <v>192</v>
      </c>
      <c r="I8" s="3" t="s">
        <v>193</v>
      </c>
      <c r="J8" s="3" t="s">
        <v>194</v>
      </c>
      <c r="K8" s="3" t="s">
        <v>195</v>
      </c>
      <c r="L8" s="3" t="s">
        <v>196</v>
      </c>
      <c r="M8" s="3" t="s">
        <v>197</v>
      </c>
      <c r="N8" s="3" t="s">
        <v>198</v>
      </c>
    </row>
    <row r="9" spans="1:281" ht="7.5" customHeight="1">
      <c r="A9" s="24"/>
      <c r="B9" s="25"/>
      <c r="C9" s="26"/>
      <c r="D9" s="25"/>
      <c r="E9" s="27"/>
      <c r="F9" s="28"/>
      <c r="G9" s="29"/>
      <c r="H9" s="30"/>
      <c r="I9" s="30"/>
      <c r="J9" s="30"/>
      <c r="K9" s="31"/>
      <c r="L9" s="32"/>
      <c r="M9" s="33"/>
      <c r="N9" s="34"/>
    </row>
    <row r="10" spans="1:281" ht="45.75" customHeight="1" thickBot="1">
      <c r="A10" s="49" t="s">
        <v>1</v>
      </c>
      <c r="B10" s="50" t="s">
        <v>2</v>
      </c>
      <c r="C10" s="50" t="s">
        <v>3</v>
      </c>
      <c r="D10" s="50" t="s">
        <v>4</v>
      </c>
      <c r="E10" s="50" t="s">
        <v>5</v>
      </c>
      <c r="F10" s="50" t="s">
        <v>6</v>
      </c>
      <c r="G10" s="50" t="s">
        <v>7</v>
      </c>
      <c r="H10" s="50" t="s">
        <v>8</v>
      </c>
      <c r="I10" s="50" t="s">
        <v>9</v>
      </c>
      <c r="J10" s="50" t="s">
        <v>10</v>
      </c>
      <c r="K10" s="50" t="s">
        <v>11</v>
      </c>
      <c r="L10" s="50" t="s">
        <v>12</v>
      </c>
      <c r="M10" s="50" t="s">
        <v>13</v>
      </c>
      <c r="N10" s="51" t="s">
        <v>14</v>
      </c>
    </row>
    <row r="11" spans="1:281" s="1" customFormat="1" ht="39" customHeight="1">
      <c r="A11" s="35">
        <v>1</v>
      </c>
      <c r="B11" s="5" t="s">
        <v>15</v>
      </c>
      <c r="C11" s="5" t="s">
        <v>16</v>
      </c>
      <c r="D11" s="5" t="s">
        <v>17</v>
      </c>
      <c r="E11" s="5" t="s">
        <v>18</v>
      </c>
      <c r="F11" s="6">
        <v>6110503001</v>
      </c>
      <c r="G11" s="7" t="s">
        <v>19</v>
      </c>
      <c r="H11" s="52" t="s">
        <v>20</v>
      </c>
      <c r="I11" s="5" t="s">
        <v>21</v>
      </c>
      <c r="J11" s="5">
        <v>2001</v>
      </c>
      <c r="K11" s="8">
        <v>37250</v>
      </c>
      <c r="L11" s="9">
        <v>18725</v>
      </c>
      <c r="M11" s="10" t="s">
        <v>22</v>
      </c>
      <c r="N11" s="36" t="s">
        <v>23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</row>
    <row r="12" spans="1:281" s="1" customFormat="1" ht="36.75" customHeight="1">
      <c r="A12" s="37">
        <f>A11+1</f>
        <v>2</v>
      </c>
      <c r="B12" s="7" t="s">
        <v>15</v>
      </c>
      <c r="C12" s="11" t="s">
        <v>24</v>
      </c>
      <c r="D12" s="11" t="s">
        <v>17</v>
      </c>
      <c r="E12" s="7" t="s">
        <v>25</v>
      </c>
      <c r="F12" s="6">
        <v>43020301</v>
      </c>
      <c r="G12" s="7" t="s">
        <v>26</v>
      </c>
      <c r="H12" s="53" t="s">
        <v>27</v>
      </c>
      <c r="I12" s="7" t="s">
        <v>28</v>
      </c>
      <c r="J12" s="7">
        <v>1997</v>
      </c>
      <c r="K12" s="12">
        <v>35706</v>
      </c>
      <c r="L12" s="10">
        <v>11382.17</v>
      </c>
      <c r="M12" s="10" t="s">
        <v>29</v>
      </c>
      <c r="N12" s="38" t="s">
        <v>30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</row>
    <row r="13" spans="1:281" s="1" customFormat="1" ht="42" customHeight="1">
      <c r="A13" s="37">
        <f t="shared" ref="A13:A38" si="0">A12+1</f>
        <v>3</v>
      </c>
      <c r="B13" s="7" t="s">
        <v>31</v>
      </c>
      <c r="C13" s="11" t="s">
        <v>32</v>
      </c>
      <c r="D13" s="11" t="s">
        <v>17</v>
      </c>
      <c r="E13" s="7" t="s">
        <v>33</v>
      </c>
      <c r="F13" s="6">
        <v>6110502001</v>
      </c>
      <c r="G13" s="7" t="s">
        <v>34</v>
      </c>
      <c r="H13" s="53" t="s">
        <v>35</v>
      </c>
      <c r="I13" s="7" t="s">
        <v>36</v>
      </c>
      <c r="J13" s="7">
        <v>1999</v>
      </c>
      <c r="K13" s="12">
        <v>36525</v>
      </c>
      <c r="L13" s="10">
        <v>21817.43</v>
      </c>
      <c r="M13" s="10" t="s">
        <v>29</v>
      </c>
      <c r="N13" s="38" t="s">
        <v>37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</row>
    <row r="14" spans="1:281" s="1" customFormat="1" ht="40.5" customHeight="1">
      <c r="A14" s="37">
        <f t="shared" si="0"/>
        <v>4</v>
      </c>
      <c r="B14" s="7" t="s">
        <v>38</v>
      </c>
      <c r="C14" s="11" t="s">
        <v>39</v>
      </c>
      <c r="D14" s="11" t="s">
        <v>40</v>
      </c>
      <c r="E14" s="7" t="s">
        <v>41</v>
      </c>
      <c r="F14" s="6">
        <v>6110502002</v>
      </c>
      <c r="G14" s="7" t="s">
        <v>42</v>
      </c>
      <c r="H14" s="53" t="s">
        <v>43</v>
      </c>
      <c r="I14" s="7" t="s">
        <v>44</v>
      </c>
      <c r="J14" s="7">
        <v>2000</v>
      </c>
      <c r="K14" s="12">
        <v>37313</v>
      </c>
      <c r="L14" s="10">
        <v>9000</v>
      </c>
      <c r="M14" s="10" t="s">
        <v>45</v>
      </c>
      <c r="N14" s="38" t="s">
        <v>46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</row>
    <row r="15" spans="1:281" s="1" customFormat="1" ht="42" customHeight="1">
      <c r="A15" s="37">
        <f t="shared" si="0"/>
        <v>5</v>
      </c>
      <c r="B15" s="7" t="s">
        <v>51</v>
      </c>
      <c r="C15" s="11" t="s">
        <v>47</v>
      </c>
      <c r="D15" s="11" t="s">
        <v>50</v>
      </c>
      <c r="E15" s="7" t="s">
        <v>52</v>
      </c>
      <c r="F15" s="6">
        <v>43020801</v>
      </c>
      <c r="G15" s="14" t="s">
        <v>53</v>
      </c>
      <c r="H15" s="53" t="s">
        <v>54</v>
      </c>
      <c r="I15" s="13" t="s">
        <v>55</v>
      </c>
      <c r="J15" s="7">
        <v>2001</v>
      </c>
      <c r="K15" s="12">
        <v>36612</v>
      </c>
      <c r="L15" s="10">
        <v>2817.15</v>
      </c>
      <c r="M15" s="10" t="s">
        <v>56</v>
      </c>
      <c r="N15" s="38" t="s">
        <v>46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</row>
    <row r="16" spans="1:281" ht="42" customHeight="1">
      <c r="A16" s="37">
        <f t="shared" si="0"/>
        <v>6</v>
      </c>
      <c r="B16" s="7" t="s">
        <v>57</v>
      </c>
      <c r="C16" s="11" t="s">
        <v>16</v>
      </c>
      <c r="D16" s="11" t="s">
        <v>17</v>
      </c>
      <c r="E16" s="7" t="s">
        <v>58</v>
      </c>
      <c r="F16" s="15">
        <v>43020203</v>
      </c>
      <c r="G16" s="7" t="s">
        <v>59</v>
      </c>
      <c r="H16" s="53" t="s">
        <v>60</v>
      </c>
      <c r="I16" s="7" t="s">
        <v>61</v>
      </c>
      <c r="J16" s="7">
        <v>1999</v>
      </c>
      <c r="K16" s="12">
        <v>36147</v>
      </c>
      <c r="L16" s="10">
        <v>17131.43</v>
      </c>
      <c r="M16" s="10" t="s">
        <v>62</v>
      </c>
      <c r="N16" s="38" t="s">
        <v>63</v>
      </c>
    </row>
    <row r="17" spans="1:215" ht="42" customHeight="1">
      <c r="A17" s="37">
        <f t="shared" si="0"/>
        <v>7</v>
      </c>
      <c r="B17" s="7" t="s">
        <v>64</v>
      </c>
      <c r="C17" s="11" t="s">
        <v>65</v>
      </c>
      <c r="D17" s="11" t="s">
        <v>17</v>
      </c>
      <c r="E17" s="7" t="s">
        <v>66</v>
      </c>
      <c r="F17" s="6">
        <v>6110502003</v>
      </c>
      <c r="G17" s="13" t="s">
        <v>67</v>
      </c>
      <c r="H17" s="53" t="s">
        <v>68</v>
      </c>
      <c r="I17" s="7" t="s">
        <v>69</v>
      </c>
      <c r="J17" s="7">
        <v>2000</v>
      </c>
      <c r="K17" s="12">
        <v>36826</v>
      </c>
      <c r="L17" s="10">
        <v>18137.14</v>
      </c>
      <c r="M17" s="10" t="s">
        <v>70</v>
      </c>
      <c r="N17" s="38" t="s">
        <v>71</v>
      </c>
    </row>
    <row r="18" spans="1:215" s="2" customFormat="1" ht="42" customHeight="1">
      <c r="A18" s="37">
        <f t="shared" si="0"/>
        <v>8</v>
      </c>
      <c r="B18" s="7" t="s">
        <v>64</v>
      </c>
      <c r="C18" s="11" t="s">
        <v>72</v>
      </c>
      <c r="D18" s="11" t="s">
        <v>17</v>
      </c>
      <c r="E18" s="7" t="s">
        <v>73</v>
      </c>
      <c r="F18" s="6">
        <v>43020201</v>
      </c>
      <c r="G18" s="7" t="s">
        <v>74</v>
      </c>
      <c r="H18" s="53" t="s">
        <v>75</v>
      </c>
      <c r="I18" s="7" t="s">
        <v>76</v>
      </c>
      <c r="J18" s="7">
        <v>1997</v>
      </c>
      <c r="K18" s="12">
        <v>35558</v>
      </c>
      <c r="L18" s="10">
        <v>9194.52</v>
      </c>
      <c r="M18" s="10" t="s">
        <v>56</v>
      </c>
      <c r="N18" s="38" t="s">
        <v>77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</row>
    <row r="19" spans="1:215" ht="42" customHeight="1">
      <c r="A19" s="37">
        <f t="shared" si="0"/>
        <v>9</v>
      </c>
      <c r="B19" s="7" t="s">
        <v>64</v>
      </c>
      <c r="C19" s="11" t="s">
        <v>65</v>
      </c>
      <c r="D19" s="11" t="s">
        <v>17</v>
      </c>
      <c r="E19" s="7" t="s">
        <v>78</v>
      </c>
      <c r="F19" s="6">
        <v>6110502004</v>
      </c>
      <c r="G19" s="7" t="s">
        <v>67</v>
      </c>
      <c r="H19" s="53" t="s">
        <v>79</v>
      </c>
      <c r="I19" s="7" t="s">
        <v>80</v>
      </c>
      <c r="J19" s="7">
        <v>2000</v>
      </c>
      <c r="K19" s="12">
        <v>36826</v>
      </c>
      <c r="L19" s="10">
        <v>18137.14</v>
      </c>
      <c r="M19" s="10" t="s">
        <v>70</v>
      </c>
      <c r="N19" s="38" t="s">
        <v>81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</row>
    <row r="20" spans="1:215" s="2" customFormat="1" ht="42" customHeight="1">
      <c r="A20" s="37">
        <f t="shared" si="0"/>
        <v>10</v>
      </c>
      <c r="B20" s="7" t="s">
        <v>83</v>
      </c>
      <c r="C20" s="11" t="s">
        <v>39</v>
      </c>
      <c r="D20" s="11" t="s">
        <v>40</v>
      </c>
      <c r="E20" s="7" t="s">
        <v>84</v>
      </c>
      <c r="F20" s="6">
        <v>6110509001</v>
      </c>
      <c r="G20" s="7" t="s">
        <v>85</v>
      </c>
      <c r="H20" s="53" t="s">
        <v>86</v>
      </c>
      <c r="I20" s="7" t="s">
        <v>44</v>
      </c>
      <c r="J20" s="7">
        <v>1999</v>
      </c>
      <c r="K20" s="12">
        <v>36731</v>
      </c>
      <c r="L20" s="10">
        <v>10857.14</v>
      </c>
      <c r="M20" s="10" t="s">
        <v>87</v>
      </c>
      <c r="N20" s="38" t="s">
        <v>46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</row>
    <row r="21" spans="1:215" s="2" customFormat="1" ht="42" customHeight="1">
      <c r="A21" s="37">
        <f>A20+1</f>
        <v>11</v>
      </c>
      <c r="B21" s="7" t="s">
        <v>49</v>
      </c>
      <c r="C21" s="11" t="s">
        <v>65</v>
      </c>
      <c r="D21" s="11" t="s">
        <v>48</v>
      </c>
      <c r="E21" s="7" t="s">
        <v>88</v>
      </c>
      <c r="F21" s="6">
        <v>6110511001</v>
      </c>
      <c r="G21" s="7" t="s">
        <v>89</v>
      </c>
      <c r="H21" s="53" t="s">
        <v>90</v>
      </c>
      <c r="I21" s="16" t="s">
        <v>91</v>
      </c>
      <c r="J21" s="7">
        <v>2004</v>
      </c>
      <c r="K21" s="12">
        <v>38016</v>
      </c>
      <c r="L21" s="10">
        <v>21000</v>
      </c>
      <c r="M21" s="10" t="s">
        <v>92</v>
      </c>
      <c r="N21" s="38" t="s">
        <v>46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</row>
    <row r="22" spans="1:215" ht="42" customHeight="1">
      <c r="A22" s="37">
        <f t="shared" si="0"/>
        <v>12</v>
      </c>
      <c r="B22" s="7" t="s">
        <v>93</v>
      </c>
      <c r="C22" s="11" t="s">
        <v>94</v>
      </c>
      <c r="D22" s="11" t="s">
        <v>95</v>
      </c>
      <c r="E22" s="7" t="s">
        <v>96</v>
      </c>
      <c r="F22" s="6">
        <v>6110502007</v>
      </c>
      <c r="G22" s="16" t="s">
        <v>97</v>
      </c>
      <c r="H22" s="53" t="s">
        <v>98</v>
      </c>
      <c r="I22" s="16" t="s">
        <v>99</v>
      </c>
      <c r="J22" s="7">
        <v>2006</v>
      </c>
      <c r="K22" s="12">
        <v>38859</v>
      </c>
      <c r="L22" s="10">
        <v>17900</v>
      </c>
      <c r="M22" s="10" t="s">
        <v>29</v>
      </c>
      <c r="N22" s="38" t="s">
        <v>100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</row>
    <row r="23" spans="1:215" ht="42" customHeight="1">
      <c r="A23" s="37">
        <f t="shared" si="0"/>
        <v>13</v>
      </c>
      <c r="B23" s="7" t="s">
        <v>93</v>
      </c>
      <c r="C23" s="11" t="s">
        <v>94</v>
      </c>
      <c r="D23" s="11" t="s">
        <v>101</v>
      </c>
      <c r="E23" s="7" t="s">
        <v>102</v>
      </c>
      <c r="F23" s="6">
        <v>6110502008</v>
      </c>
      <c r="G23" s="16" t="s">
        <v>97</v>
      </c>
      <c r="H23" s="53" t="s">
        <v>103</v>
      </c>
      <c r="I23" s="16" t="s">
        <v>104</v>
      </c>
      <c r="J23" s="7">
        <v>2006</v>
      </c>
      <c r="K23" s="12">
        <v>38859</v>
      </c>
      <c r="L23" s="10">
        <v>17900</v>
      </c>
      <c r="M23" s="10" t="s">
        <v>29</v>
      </c>
      <c r="N23" s="38" t="s">
        <v>105</v>
      </c>
    </row>
    <row r="24" spans="1:215" ht="42" customHeight="1">
      <c r="A24" s="37">
        <f t="shared" si="0"/>
        <v>14</v>
      </c>
      <c r="B24" s="7" t="s">
        <v>93</v>
      </c>
      <c r="C24" s="11" t="s">
        <v>94</v>
      </c>
      <c r="D24" s="11" t="s">
        <v>106</v>
      </c>
      <c r="E24" s="7" t="s">
        <v>107</v>
      </c>
      <c r="F24" s="6">
        <v>6110502009</v>
      </c>
      <c r="G24" s="16" t="s">
        <v>97</v>
      </c>
      <c r="H24" s="53" t="s">
        <v>108</v>
      </c>
      <c r="I24" s="16" t="s">
        <v>109</v>
      </c>
      <c r="J24" s="7">
        <v>2006</v>
      </c>
      <c r="K24" s="12">
        <v>38859</v>
      </c>
      <c r="L24" s="10">
        <v>17900</v>
      </c>
      <c r="M24" s="10" t="s">
        <v>29</v>
      </c>
      <c r="N24" s="38" t="s">
        <v>110</v>
      </c>
    </row>
    <row r="25" spans="1:215" ht="42" customHeight="1">
      <c r="A25" s="37">
        <f t="shared" si="0"/>
        <v>15</v>
      </c>
      <c r="B25" s="7" t="s">
        <v>93</v>
      </c>
      <c r="C25" s="11" t="s">
        <v>94</v>
      </c>
      <c r="D25" s="11" t="s">
        <v>17</v>
      </c>
      <c r="E25" s="7" t="s">
        <v>111</v>
      </c>
      <c r="F25" s="6">
        <v>6110502010</v>
      </c>
      <c r="G25" s="16" t="s">
        <v>97</v>
      </c>
      <c r="H25" s="53" t="s">
        <v>112</v>
      </c>
      <c r="I25" s="16" t="s">
        <v>113</v>
      </c>
      <c r="J25" s="7">
        <v>2006</v>
      </c>
      <c r="K25" s="12">
        <v>38859</v>
      </c>
      <c r="L25" s="10">
        <v>17900</v>
      </c>
      <c r="M25" s="10" t="s">
        <v>29</v>
      </c>
      <c r="N25" s="38" t="s">
        <v>114</v>
      </c>
    </row>
    <row r="26" spans="1:215" ht="42" customHeight="1">
      <c r="A26" s="37">
        <f t="shared" si="0"/>
        <v>16</v>
      </c>
      <c r="B26" s="7" t="s">
        <v>93</v>
      </c>
      <c r="C26" s="11" t="s">
        <v>94</v>
      </c>
      <c r="D26" s="11" t="s">
        <v>50</v>
      </c>
      <c r="E26" s="7" t="s">
        <v>115</v>
      </c>
      <c r="F26" s="6">
        <v>6110502012</v>
      </c>
      <c r="G26" s="16" t="s">
        <v>116</v>
      </c>
      <c r="H26" s="53" t="s">
        <v>117</v>
      </c>
      <c r="I26" s="16" t="s">
        <v>118</v>
      </c>
      <c r="J26" s="7">
        <v>2008</v>
      </c>
      <c r="K26" s="12">
        <v>39354</v>
      </c>
      <c r="L26" s="10">
        <v>18990</v>
      </c>
      <c r="M26" s="10" t="s">
        <v>29</v>
      </c>
      <c r="N26" s="38" t="s">
        <v>119</v>
      </c>
    </row>
    <row r="27" spans="1:215" ht="42" customHeight="1">
      <c r="A27" s="37">
        <f t="shared" si="0"/>
        <v>17</v>
      </c>
      <c r="B27" s="5" t="s">
        <v>15</v>
      </c>
      <c r="C27" s="17" t="s">
        <v>16</v>
      </c>
      <c r="D27" s="17" t="s">
        <v>50</v>
      </c>
      <c r="E27" s="5" t="s">
        <v>120</v>
      </c>
      <c r="F27" s="15">
        <v>6110503002</v>
      </c>
      <c r="G27" s="5" t="s">
        <v>121</v>
      </c>
      <c r="H27" s="53" t="s">
        <v>122</v>
      </c>
      <c r="I27" s="16" t="s">
        <v>123</v>
      </c>
      <c r="J27" s="7">
        <v>2008</v>
      </c>
      <c r="K27" s="8">
        <v>39354</v>
      </c>
      <c r="L27" s="18">
        <v>23500</v>
      </c>
      <c r="M27" s="19" t="s">
        <v>29</v>
      </c>
      <c r="N27" s="39" t="s">
        <v>46</v>
      </c>
    </row>
    <row r="28" spans="1:215" ht="42" customHeight="1">
      <c r="A28" s="37">
        <f t="shared" si="0"/>
        <v>18</v>
      </c>
      <c r="B28" s="5" t="s">
        <v>93</v>
      </c>
      <c r="C28" s="17" t="s">
        <v>65</v>
      </c>
      <c r="D28" s="17" t="s">
        <v>124</v>
      </c>
      <c r="E28" s="5" t="s">
        <v>125</v>
      </c>
      <c r="F28" s="15">
        <v>6110502014</v>
      </c>
      <c r="G28" s="7" t="s">
        <v>126</v>
      </c>
      <c r="H28" s="53" t="s">
        <v>127</v>
      </c>
      <c r="I28" s="16" t="s">
        <v>128</v>
      </c>
      <c r="J28" s="7">
        <v>2009</v>
      </c>
      <c r="K28" s="8">
        <v>39951</v>
      </c>
      <c r="L28" s="18">
        <v>19800</v>
      </c>
      <c r="M28" s="19" t="s">
        <v>129</v>
      </c>
      <c r="N28" s="36" t="s">
        <v>130</v>
      </c>
    </row>
    <row r="29" spans="1:215" ht="42" customHeight="1">
      <c r="A29" s="37">
        <f t="shared" si="0"/>
        <v>19</v>
      </c>
      <c r="B29" s="5" t="s">
        <v>93</v>
      </c>
      <c r="C29" s="17" t="s">
        <v>65</v>
      </c>
      <c r="D29" s="17" t="s">
        <v>124</v>
      </c>
      <c r="E29" s="5" t="s">
        <v>131</v>
      </c>
      <c r="F29" s="15">
        <v>6110502013</v>
      </c>
      <c r="G29" s="7" t="s">
        <v>126</v>
      </c>
      <c r="H29" s="53" t="s">
        <v>132</v>
      </c>
      <c r="I29" s="16" t="s">
        <v>133</v>
      </c>
      <c r="J29" s="7">
        <v>2009</v>
      </c>
      <c r="K29" s="8">
        <v>39951</v>
      </c>
      <c r="L29" s="18">
        <v>19800</v>
      </c>
      <c r="M29" s="19" t="s">
        <v>129</v>
      </c>
      <c r="N29" s="39" t="s">
        <v>134</v>
      </c>
    </row>
    <row r="30" spans="1:215" ht="42" customHeight="1">
      <c r="A30" s="37">
        <f>A29+1</f>
        <v>20</v>
      </c>
      <c r="B30" s="5" t="s">
        <v>93</v>
      </c>
      <c r="C30" s="17" t="s">
        <v>65</v>
      </c>
      <c r="D30" s="17" t="s">
        <v>135</v>
      </c>
      <c r="E30" s="5" t="s">
        <v>136</v>
      </c>
      <c r="F30" s="15">
        <v>6110502015</v>
      </c>
      <c r="G30" s="7" t="s">
        <v>126</v>
      </c>
      <c r="H30" s="53" t="s">
        <v>137</v>
      </c>
      <c r="I30" s="16" t="s">
        <v>138</v>
      </c>
      <c r="J30" s="16">
        <v>2010</v>
      </c>
      <c r="K30" s="20">
        <v>40359</v>
      </c>
      <c r="L30" s="18">
        <v>21850</v>
      </c>
      <c r="M30" s="19" t="s">
        <v>139</v>
      </c>
      <c r="N30" s="39" t="s">
        <v>46</v>
      </c>
    </row>
    <row r="31" spans="1:215" ht="61.5" customHeight="1">
      <c r="A31" s="37">
        <f t="shared" si="0"/>
        <v>21</v>
      </c>
      <c r="B31" s="5" t="s">
        <v>83</v>
      </c>
      <c r="C31" s="17" t="s">
        <v>47</v>
      </c>
      <c r="D31" s="17" t="s">
        <v>140</v>
      </c>
      <c r="E31" s="5" t="s">
        <v>141</v>
      </c>
      <c r="F31" s="15">
        <v>6110503003</v>
      </c>
      <c r="G31" s="7" t="s">
        <v>142</v>
      </c>
      <c r="H31" s="53" t="s">
        <v>143</v>
      </c>
      <c r="I31" s="16" t="s">
        <v>144</v>
      </c>
      <c r="J31" s="16">
        <v>2013</v>
      </c>
      <c r="K31" s="20">
        <v>41225</v>
      </c>
      <c r="L31" s="18">
        <v>20990</v>
      </c>
      <c r="M31" s="19" t="s">
        <v>145</v>
      </c>
      <c r="N31" s="39" t="s">
        <v>46</v>
      </c>
    </row>
    <row r="32" spans="1:215" ht="61.5" customHeight="1">
      <c r="A32" s="37">
        <f t="shared" si="0"/>
        <v>22</v>
      </c>
      <c r="B32" s="5" t="s">
        <v>146</v>
      </c>
      <c r="C32" s="17" t="s">
        <v>39</v>
      </c>
      <c r="D32" s="17" t="s">
        <v>135</v>
      </c>
      <c r="E32" s="5" t="s">
        <v>147</v>
      </c>
      <c r="F32" s="15">
        <v>6110509002</v>
      </c>
      <c r="G32" s="7" t="s">
        <v>148</v>
      </c>
      <c r="H32" s="53" t="s">
        <v>149</v>
      </c>
      <c r="I32" s="16" t="s">
        <v>150</v>
      </c>
      <c r="J32" s="16">
        <v>2013</v>
      </c>
      <c r="K32" s="20">
        <v>41243</v>
      </c>
      <c r="L32" s="18">
        <v>16573.78</v>
      </c>
      <c r="M32" s="19" t="s">
        <v>145</v>
      </c>
      <c r="N32" s="39" t="s">
        <v>46</v>
      </c>
    </row>
    <row r="33" spans="1:14" ht="56.25" customHeight="1">
      <c r="A33" s="37">
        <f t="shared" si="0"/>
        <v>23</v>
      </c>
      <c r="B33" s="7" t="s">
        <v>151</v>
      </c>
      <c r="C33" s="17" t="s">
        <v>32</v>
      </c>
      <c r="D33" s="17" t="s">
        <v>17</v>
      </c>
      <c r="E33" s="5" t="s">
        <v>152</v>
      </c>
      <c r="F33" s="15">
        <v>6110502016</v>
      </c>
      <c r="G33" s="7" t="s">
        <v>34</v>
      </c>
      <c r="H33" s="53" t="s">
        <v>153</v>
      </c>
      <c r="I33" s="16" t="s">
        <v>154</v>
      </c>
      <c r="J33" s="16">
        <v>2013</v>
      </c>
      <c r="K33" s="20">
        <v>41313</v>
      </c>
      <c r="L33" s="18">
        <v>22568.68</v>
      </c>
      <c r="M33" s="19" t="s">
        <v>145</v>
      </c>
      <c r="N33" s="39" t="s">
        <v>184</v>
      </c>
    </row>
    <row r="34" spans="1:14" ht="41.25" customHeight="1">
      <c r="A34" s="37">
        <f t="shared" si="0"/>
        <v>24</v>
      </c>
      <c r="B34" s="7" t="s">
        <v>83</v>
      </c>
      <c r="C34" s="17" t="s">
        <v>47</v>
      </c>
      <c r="D34" s="17" t="s">
        <v>82</v>
      </c>
      <c r="E34" s="5" t="s">
        <v>155</v>
      </c>
      <c r="F34" s="15">
        <v>6110503004</v>
      </c>
      <c r="G34" s="7" t="s">
        <v>156</v>
      </c>
      <c r="H34" s="53" t="s">
        <v>157</v>
      </c>
      <c r="I34" s="16" t="s">
        <v>158</v>
      </c>
      <c r="J34" s="16">
        <v>2013</v>
      </c>
      <c r="K34" s="20">
        <v>41478</v>
      </c>
      <c r="L34" s="18">
        <v>20135</v>
      </c>
      <c r="M34" s="19" t="s">
        <v>159</v>
      </c>
      <c r="N34" s="39" t="s">
        <v>46</v>
      </c>
    </row>
    <row r="35" spans="1:14" ht="42.75" customHeight="1">
      <c r="A35" s="37">
        <f t="shared" si="0"/>
        <v>25</v>
      </c>
      <c r="B35" s="7" t="s">
        <v>83</v>
      </c>
      <c r="C35" s="17" t="s">
        <v>47</v>
      </c>
      <c r="D35" s="11" t="s">
        <v>160</v>
      </c>
      <c r="E35" s="5" t="s">
        <v>161</v>
      </c>
      <c r="F35" s="15">
        <v>6110503005</v>
      </c>
      <c r="G35" s="7" t="s">
        <v>162</v>
      </c>
      <c r="H35" s="53" t="s">
        <v>163</v>
      </c>
      <c r="I35" s="16" t="s">
        <v>164</v>
      </c>
      <c r="J35" s="16">
        <v>2013</v>
      </c>
      <c r="K35" s="20">
        <v>41478</v>
      </c>
      <c r="L35" s="18">
        <v>20135</v>
      </c>
      <c r="M35" s="19" t="s">
        <v>159</v>
      </c>
      <c r="N35" s="39" t="s">
        <v>46</v>
      </c>
    </row>
    <row r="36" spans="1:14" ht="38.25" customHeight="1">
      <c r="A36" s="37">
        <f t="shared" si="0"/>
        <v>26</v>
      </c>
      <c r="B36" s="7" t="s">
        <v>83</v>
      </c>
      <c r="C36" s="17" t="s">
        <v>39</v>
      </c>
      <c r="D36" s="17" t="s">
        <v>48</v>
      </c>
      <c r="E36" s="5" t="s">
        <v>165</v>
      </c>
      <c r="F36" s="15">
        <v>6110511003</v>
      </c>
      <c r="G36" s="7" t="s">
        <v>166</v>
      </c>
      <c r="H36" s="53" t="s">
        <v>167</v>
      </c>
      <c r="I36" s="16" t="s">
        <v>168</v>
      </c>
      <c r="J36" s="16">
        <v>2013</v>
      </c>
      <c r="K36" s="20">
        <v>41484</v>
      </c>
      <c r="L36" s="18">
        <v>25275.68</v>
      </c>
      <c r="M36" s="19" t="s">
        <v>159</v>
      </c>
      <c r="N36" s="39" t="s">
        <v>46</v>
      </c>
    </row>
    <row r="37" spans="1:14" ht="42" customHeight="1">
      <c r="A37" s="37">
        <f t="shared" si="0"/>
        <v>27</v>
      </c>
      <c r="B37" s="21" t="s">
        <v>169</v>
      </c>
      <c r="C37" s="17" t="s">
        <v>170</v>
      </c>
      <c r="D37" s="21" t="s">
        <v>171</v>
      </c>
      <c r="E37" s="5" t="s">
        <v>172</v>
      </c>
      <c r="F37" s="15">
        <v>6110508001</v>
      </c>
      <c r="G37" s="7" t="s">
        <v>173</v>
      </c>
      <c r="H37" s="53" t="s">
        <v>174</v>
      </c>
      <c r="I37" s="16" t="s">
        <v>175</v>
      </c>
      <c r="J37" s="16">
        <v>2013</v>
      </c>
      <c r="K37" s="20">
        <v>41582</v>
      </c>
      <c r="L37" s="18">
        <v>2020</v>
      </c>
      <c r="M37" s="19" t="s">
        <v>176</v>
      </c>
      <c r="N37" s="39" t="s">
        <v>46</v>
      </c>
    </row>
    <row r="38" spans="1:14" ht="42" customHeight="1">
      <c r="A38" s="37">
        <f t="shared" si="0"/>
        <v>28</v>
      </c>
      <c r="B38" s="22" t="s">
        <v>93</v>
      </c>
      <c r="C38" s="17" t="s">
        <v>177</v>
      </c>
      <c r="D38" s="22" t="s">
        <v>124</v>
      </c>
      <c r="E38" s="5" t="s">
        <v>178</v>
      </c>
      <c r="F38" s="15">
        <v>6110502017</v>
      </c>
      <c r="G38" s="7" t="s">
        <v>179</v>
      </c>
      <c r="H38" s="53" t="s">
        <v>180</v>
      </c>
      <c r="I38" s="16" t="s">
        <v>181</v>
      </c>
      <c r="J38" s="16">
        <v>2013</v>
      </c>
      <c r="K38" s="20">
        <v>41621</v>
      </c>
      <c r="L38" s="18">
        <v>22776.68</v>
      </c>
      <c r="M38" s="19" t="s">
        <v>176</v>
      </c>
      <c r="N38" s="39" t="s">
        <v>46</v>
      </c>
    </row>
    <row r="39" spans="1:14" s="2" customFormat="1" ht="45" customHeight="1" thickBot="1">
      <c r="A39" s="40"/>
      <c r="B39" s="41"/>
      <c r="C39" s="42"/>
      <c r="D39" s="42"/>
      <c r="E39" s="41"/>
      <c r="F39" s="43"/>
      <c r="G39" s="41"/>
      <c r="H39" s="44"/>
      <c r="I39" s="45" t="s">
        <v>182</v>
      </c>
      <c r="J39" s="45"/>
      <c r="K39" s="45"/>
      <c r="L39" s="46">
        <f>SUM(L11:L38)</f>
        <v>484213.94</v>
      </c>
      <c r="M39" s="47"/>
      <c r="N39" s="48"/>
    </row>
  </sheetData>
  <sheetProtection password="984B" sheet="1" objects="1" scenarios="1"/>
  <mergeCells count="2">
    <mergeCell ref="A5:N5"/>
    <mergeCell ref="A6:N6"/>
  </mergeCells>
  <printOptions horizontalCentered="1"/>
  <pageMargins left="0.39370078740157483" right="0.39370078740157483" top="0.59055118110236227" bottom="0.59055118110236227" header="0.51181102362204722" footer="0.51181102362204722"/>
  <pageSetup scale="55" fitToHeight="0" orientation="landscape" horizontalDpi="1200" verticalDpi="12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VEHICULOS 2014</vt:lpstr>
      <vt:lpstr>'VEHICULOS 2014'!Área_de_impresión</vt:lpstr>
      <vt:lpstr>'VEHICULOS 2014'!Títulos_a_imprimir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 M. Martínez</dc:creator>
  <cp:lastModifiedBy>Clara Hernandez</cp:lastModifiedBy>
  <cp:lastPrinted>2014-01-27T20:09:51Z</cp:lastPrinted>
  <dcterms:created xsi:type="dcterms:W3CDTF">2014-01-27T19:17:35Z</dcterms:created>
  <dcterms:modified xsi:type="dcterms:W3CDTF">2014-01-29T20:17:25Z</dcterms:modified>
</cp:coreProperties>
</file>