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1102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B38" i="4" l="1"/>
  <c r="D12" i="4" l="1"/>
  <c r="C12" i="4"/>
  <c r="D54" i="4" l="1"/>
  <c r="C54" i="4"/>
  <c r="D19" i="3" l="1"/>
  <c r="C19" i="3"/>
  <c r="E22" i="2"/>
  <c r="D22" i="2"/>
  <c r="D13" i="1"/>
  <c r="C13" i="1"/>
</calcChain>
</file>

<file path=xl/sharedStrings.xml><?xml version="1.0" encoding="utf-8"?>
<sst xmlns="http://schemas.openxmlformats.org/spreadsheetml/2006/main" count="75" uniqueCount="46">
  <si>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</si>
  <si>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</si>
  <si>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</si>
  <si>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</si>
  <si>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</si>
  <si>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</si>
  <si>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</si>
  <si>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</si>
  <si>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</si>
  <si>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</si>
  <si>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</si>
  <si>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</si>
  <si>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</si>
  <si>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</si>
  <si>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</si>
  <si>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</si>
  <si>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</si>
  <si>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</si>
  <si>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</si>
  <si>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</si>
  <si>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</si>
  <si>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</si>
  <si>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</si>
  <si>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</si>
  <si>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</si>
  <si>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</si>
  <si>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</si>
  <si>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</si>
  <si>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</si>
  <si>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</si>
  <si>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</si>
  <si>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</si>
  <si>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</si>
  <si>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</si>
  <si>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</si>
  <si>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</si>
  <si>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</si>
  <si>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</si>
  <si>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</si>
  <si>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</si>
  <si>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</si>
  <si>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Información de Fondo de Desarrollo Economico</t>
  </si>
  <si>
    <t>SALDOS DE CARTERA DE PRÉSTAMOS DE FONDO DE DESARROLLO ECONOMICO</t>
  </si>
  <si>
    <t>Monto y créditos contratados por tamaño de empresa de Enero a Septiembre2016</t>
  </si>
  <si>
    <t>Monto y créditos contratados por tamaño de empresa de Enero a Septiembre 2016</t>
  </si>
  <si>
    <t>AL 30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</si>
</sst>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5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  <xf numFmtId="44" fontId="0" fillId="0" borderId="0" xfId="0" applyNumberFormat="1"/>
    <xf numFmtId="0" fontId="0" fillId="0" borderId="0" xfId="0" applyBorder="1"/>
    <xf numFmtId="0" fontId="0" fillId="3" borderId="0" xfId="0" applyFill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Septiembre 2016</a:t>
            </a:r>
            <a:endParaRPr lang="es-SV" sz="1600" b="1" i="0" baseline="0"/>
          </a:p>
        </c:rich>
      </c:tx>
      <c:layout>
        <c:manualLayout>
          <c:xMode val="edge"/>
          <c:yMode val="edge"/>
          <c:x val="0.12982411630567259"/>
          <c:y val="2.1621615486524654E-2"/>
        </c:manualLayout>
      </c:layout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5150000</c:v>
                </c:pt>
                <c:pt idx="1">
                  <c:v>5184333.32</c:v>
                </c:pt>
                <c:pt idx="2">
                  <c:v>313800</c:v>
                </c:pt>
                <c:pt idx="3">
                  <c:v>1347886.78</c:v>
                </c:pt>
                <c:pt idx="4">
                  <c:v>2957103.5199999996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25856"/>
        <c:axId val="26902641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00128"/>
        <c:axId val="269026976"/>
      </c:lineChart>
      <c:catAx>
        <c:axId val="26902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9026416"/>
        <c:crosses val="autoZero"/>
        <c:auto val="1"/>
        <c:lblAlgn val="ctr"/>
        <c:lblOffset val="100"/>
        <c:noMultiLvlLbl val="0"/>
      </c:catAx>
      <c:valAx>
        <c:axId val="26902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9025856"/>
        <c:crosses val="autoZero"/>
        <c:crossBetween val="between"/>
      </c:valAx>
      <c:valAx>
        <c:axId val="269026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27300128"/>
        <c:crosses val="max"/>
        <c:crossBetween val="between"/>
      </c:valAx>
      <c:catAx>
        <c:axId val="22730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0269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</a:t>
            </a:r>
            <a:r>
              <a:rPr lang="es-SV" sz="1600" baseline="0"/>
              <a:t> SEPTIEMBRE</a:t>
            </a:r>
            <a:r>
              <a:rPr lang="es-SV" sz="1600"/>
              <a:t> 2016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241220</c:v>
                </c:pt>
                <c:pt idx="1">
                  <c:v>11051.73</c:v>
                </c:pt>
                <c:pt idx="2">
                  <c:v>38260</c:v>
                </c:pt>
                <c:pt idx="3">
                  <c:v>185585</c:v>
                </c:pt>
                <c:pt idx="4">
                  <c:v>7423441.5199999996</c:v>
                </c:pt>
                <c:pt idx="5">
                  <c:v>28200</c:v>
                </c:pt>
                <c:pt idx="6">
                  <c:v>0</c:v>
                </c:pt>
                <c:pt idx="7">
                  <c:v>3000</c:v>
                </c:pt>
                <c:pt idx="8">
                  <c:v>447675</c:v>
                </c:pt>
                <c:pt idx="9">
                  <c:v>4325063.37</c:v>
                </c:pt>
                <c:pt idx="10">
                  <c:v>0</c:v>
                </c:pt>
                <c:pt idx="11">
                  <c:v>1862198</c:v>
                </c:pt>
                <c:pt idx="12">
                  <c:v>372429</c:v>
                </c:pt>
                <c:pt idx="13">
                  <c:v>15000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69639008"/>
        <c:axId val="269639568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12</c:v>
                </c:pt>
                <c:pt idx="4">
                  <c:v>43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107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40688"/>
        <c:axId val="269640128"/>
      </c:lineChart>
      <c:catAx>
        <c:axId val="26963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69639568"/>
        <c:crosses val="autoZero"/>
        <c:auto val="1"/>
        <c:lblAlgn val="ctr"/>
        <c:lblOffset val="100"/>
        <c:noMultiLvlLbl val="0"/>
      </c:catAx>
      <c:valAx>
        <c:axId val="26963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9639008"/>
        <c:crosses val="autoZero"/>
        <c:crossBetween val="between"/>
      </c:valAx>
      <c:valAx>
        <c:axId val="269640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9640688"/>
        <c:crosses val="max"/>
        <c:crossBetween val="between"/>
      </c:valAx>
      <c:catAx>
        <c:axId val="26964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6401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SEPTIEMBRE      2016</a:t>
            </a:r>
          </a:p>
        </c:rich>
      </c:tx>
      <c:layout>
        <c:manualLayout>
          <c:xMode val="edge"/>
          <c:yMode val="edge"/>
          <c:x val="0.17933907779212485"/>
          <c:y val="2.0356234096692113E-2"/>
        </c:manualLayout>
      </c:layout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Económico'!$C$9:$C$18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2206170.42</c:v>
                </c:pt>
                <c:pt idx="2">
                  <c:v>818057.28</c:v>
                </c:pt>
                <c:pt idx="3">
                  <c:v>3078000</c:v>
                </c:pt>
                <c:pt idx="4">
                  <c:v>0</c:v>
                </c:pt>
                <c:pt idx="5">
                  <c:v>3190164.93</c:v>
                </c:pt>
                <c:pt idx="6">
                  <c:v>0</c:v>
                </c:pt>
                <c:pt idx="7">
                  <c:v>5644230.9900000002</c:v>
                </c:pt>
                <c:pt idx="8">
                  <c:v>16500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09088"/>
        <c:axId val="270209648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Económico'!$D$9:$D$18</c:f>
              <c:numCache>
                <c:formatCode>General</c:formatCode>
                <c:ptCount val="10"/>
                <c:pt idx="0">
                  <c:v>0</c:v>
                </c:pt>
                <c:pt idx="1">
                  <c:v>12</c:v>
                </c:pt>
                <c:pt idx="2">
                  <c:v>81</c:v>
                </c:pt>
                <c:pt idx="3">
                  <c:v>3</c:v>
                </c:pt>
                <c:pt idx="4">
                  <c:v>0</c:v>
                </c:pt>
                <c:pt idx="5">
                  <c:v>72</c:v>
                </c:pt>
                <c:pt idx="6">
                  <c:v>0</c:v>
                </c:pt>
                <c:pt idx="7">
                  <c:v>36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10768"/>
        <c:axId val="270210208"/>
      </c:lineChart>
      <c:catAx>
        <c:axId val="27020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0209648"/>
        <c:crosses val="autoZero"/>
        <c:auto val="1"/>
        <c:lblAlgn val="ctr"/>
        <c:lblOffset val="100"/>
        <c:noMultiLvlLbl val="0"/>
      </c:catAx>
      <c:valAx>
        <c:axId val="270209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0209088"/>
        <c:crosses val="autoZero"/>
        <c:crossBetween val="between"/>
      </c:valAx>
      <c:valAx>
        <c:axId val="270210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0210768"/>
        <c:crosses val="max"/>
        <c:crossBetween val="between"/>
      </c:valAx>
      <c:catAx>
        <c:axId val="27021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02102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30 DE SEPTIEMBRE DE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9585098.7799999993</c:v>
                </c:pt>
                <c:pt idx="1">
                  <c:v>19908233.050000001</c:v>
                </c:pt>
                <c:pt idx="2">
                  <c:v>13652654.15</c:v>
                </c:pt>
                <c:pt idx="3">
                  <c:v>5191346.54</c:v>
                </c:pt>
                <c:pt idx="4">
                  <c:v>5506666.6699999999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14688"/>
        <c:axId val="270215248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19</c:v>
                </c:pt>
                <c:pt idx="1">
                  <c:v>52</c:v>
                </c:pt>
                <c:pt idx="2">
                  <c:v>72</c:v>
                </c:pt>
                <c:pt idx="3">
                  <c:v>52</c:v>
                </c:pt>
                <c:pt idx="4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16368"/>
        <c:axId val="270215808"/>
      </c:lineChart>
      <c:catAx>
        <c:axId val="2702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0215248"/>
        <c:crosses val="autoZero"/>
        <c:auto val="1"/>
        <c:lblAlgn val="ctr"/>
        <c:lblOffset val="100"/>
        <c:noMultiLvlLbl val="0"/>
      </c:catAx>
      <c:valAx>
        <c:axId val="27021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0214688"/>
        <c:crosses val="autoZero"/>
        <c:crossBetween val="between"/>
      </c:valAx>
      <c:valAx>
        <c:axId val="2702158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0216368"/>
        <c:crosses val="max"/>
        <c:crossBetween val="between"/>
      </c:valAx>
      <c:catAx>
        <c:axId val="27021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02158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30 DE SEPTIEMBRE DE 2016</a:t>
            </a:r>
          </a:p>
          <a:p>
            <a:pPr>
              <a:defRPr sz="1600"/>
            </a:pPr>
            <a:endParaRPr lang="es-SV" sz="1600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10246732.620000001</c:v>
                </c:pt>
                <c:pt idx="2">
                  <c:v>2290354.25</c:v>
                </c:pt>
                <c:pt idx="3">
                  <c:v>9424709.9800000004</c:v>
                </c:pt>
                <c:pt idx="4">
                  <c:v>770204.66</c:v>
                </c:pt>
                <c:pt idx="5">
                  <c:v>14391417.01</c:v>
                </c:pt>
                <c:pt idx="6">
                  <c:v>20509.61</c:v>
                </c:pt>
                <c:pt idx="7">
                  <c:v>14505637.370000001</c:v>
                </c:pt>
                <c:pt idx="8">
                  <c:v>2194433.69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16976"/>
        <c:axId val="270417536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0</c:v>
                </c:pt>
                <c:pt idx="1">
                  <c:v>82</c:v>
                </c:pt>
                <c:pt idx="2">
                  <c:v>213</c:v>
                </c:pt>
                <c:pt idx="3">
                  <c:v>26</c:v>
                </c:pt>
                <c:pt idx="4">
                  <c:v>1</c:v>
                </c:pt>
                <c:pt idx="5">
                  <c:v>144</c:v>
                </c:pt>
                <c:pt idx="6">
                  <c:v>1</c:v>
                </c:pt>
                <c:pt idx="7">
                  <c:v>94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18656"/>
        <c:axId val="270418096"/>
      </c:lineChart>
      <c:catAx>
        <c:axId val="27041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0417536"/>
        <c:crosses val="autoZero"/>
        <c:auto val="1"/>
        <c:lblAlgn val="ctr"/>
        <c:lblOffset val="100"/>
        <c:noMultiLvlLbl val="0"/>
      </c:catAx>
      <c:valAx>
        <c:axId val="270417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0416976"/>
        <c:crosses val="autoZero"/>
        <c:crossBetween val="between"/>
      </c:valAx>
      <c:valAx>
        <c:axId val="270418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0418656"/>
        <c:crosses val="max"/>
        <c:crossBetween val="between"/>
      </c:valAx>
      <c:catAx>
        <c:axId val="27041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04180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16</xdr:row>
      <xdr:rowOff>142873</xdr:rowOff>
    </xdr:from>
    <xdr:to>
      <xdr:col>9</xdr:col>
      <xdr:colOff>495300</xdr:colOff>
      <xdr:row>35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190499</xdr:rowOff>
    </xdr:from>
    <xdr:to>
      <xdr:col>8</xdr:col>
      <xdr:colOff>333375</xdr:colOff>
      <xdr:row>42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workbookViewId="0">
      <selection activeCell="B5" sqref="B5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41</v>
      </c>
      <c r="C3" s="4"/>
      <c r="D3" s="4"/>
      <c r="E3" s="4"/>
      <c r="F3" s="4"/>
      <c r="G3" s="4"/>
    </row>
    <row r="4" spans="2:7" ht="16.5" x14ac:dyDescent="0.3">
      <c r="B4" s="8" t="s">
        <v>43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5150000</v>
      </c>
      <c r="D8" s="20">
        <v>4</v>
      </c>
      <c r="E8" s="4"/>
      <c r="F8" s="4"/>
      <c r="G8" s="4"/>
    </row>
    <row r="9" spans="2:7" ht="16.5" x14ac:dyDescent="0.3">
      <c r="B9" s="6" t="s">
        <v>1</v>
      </c>
      <c r="C9" s="32">
        <v>5184333.32</v>
      </c>
      <c r="D9" s="20">
        <v>5</v>
      </c>
      <c r="E9" s="4"/>
      <c r="F9" s="4"/>
      <c r="G9" s="4"/>
    </row>
    <row r="10" spans="2:7" ht="16.5" x14ac:dyDescent="0.3">
      <c r="B10" s="6" t="s">
        <v>2</v>
      </c>
      <c r="C10" s="31">
        <v>313800</v>
      </c>
      <c r="D10" s="20">
        <v>10</v>
      </c>
      <c r="E10" s="4"/>
      <c r="F10" s="4"/>
      <c r="G10" s="4"/>
    </row>
    <row r="11" spans="2:7" ht="16.5" x14ac:dyDescent="0.3">
      <c r="B11" s="6" t="s">
        <v>40</v>
      </c>
      <c r="C11" s="31">
        <v>1347886.78</v>
      </c>
      <c r="D11" s="20">
        <v>16</v>
      </c>
      <c r="E11" s="4"/>
      <c r="F11" s="4"/>
      <c r="G11" s="4"/>
    </row>
    <row r="12" spans="2:7" ht="16.5" x14ac:dyDescent="0.3">
      <c r="B12" s="6" t="s">
        <v>4</v>
      </c>
      <c r="C12" s="31">
        <v>2957103.5199999996</v>
      </c>
      <c r="D12" s="20">
        <v>170</v>
      </c>
      <c r="E12" s="4"/>
      <c r="F12" s="4"/>
    </row>
    <row r="13" spans="2:7" ht="16.5" x14ac:dyDescent="0.3">
      <c r="B13" s="5" t="s">
        <v>5</v>
      </c>
      <c r="C13" s="7">
        <f>SUM(C8:C12)</f>
        <v>14953123.619999999</v>
      </c>
      <c r="D13" s="5">
        <f>SUM(D8:D12)</f>
        <v>205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4" sqref="B4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41</v>
      </c>
    </row>
    <row r="3" spans="2:6" ht="16.5" x14ac:dyDescent="0.3">
      <c r="B3" s="8" t="s">
        <v>44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241220</v>
      </c>
      <c r="E8" s="21">
        <v>4</v>
      </c>
    </row>
    <row r="9" spans="2:6" x14ac:dyDescent="0.25">
      <c r="C9" s="1" t="s">
        <v>9</v>
      </c>
      <c r="D9" s="30">
        <v>11051.73</v>
      </c>
      <c r="E9" s="21">
        <v>4</v>
      </c>
      <c r="F9" s="13"/>
    </row>
    <row r="10" spans="2:6" x14ac:dyDescent="0.25">
      <c r="C10" s="1" t="s">
        <v>10</v>
      </c>
      <c r="D10" s="30">
        <v>38260</v>
      </c>
      <c r="E10" s="21">
        <v>5</v>
      </c>
      <c r="F10" s="13"/>
    </row>
    <row r="11" spans="2:6" x14ac:dyDescent="0.25">
      <c r="C11" s="1" t="s">
        <v>11</v>
      </c>
      <c r="D11" s="30">
        <v>185585</v>
      </c>
      <c r="E11" s="21">
        <v>12</v>
      </c>
      <c r="F11" s="13"/>
    </row>
    <row r="12" spans="2:6" x14ac:dyDescent="0.25">
      <c r="C12" s="1" t="s">
        <v>12</v>
      </c>
      <c r="D12" s="30">
        <v>7423441.5199999996</v>
      </c>
      <c r="E12" s="21">
        <v>43</v>
      </c>
      <c r="F12" s="13"/>
    </row>
    <row r="13" spans="2:6" x14ac:dyDescent="0.25">
      <c r="C13" s="1" t="s">
        <v>13</v>
      </c>
      <c r="D13" s="30">
        <v>28200</v>
      </c>
      <c r="E13" s="21">
        <v>4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3000</v>
      </c>
      <c r="E15" s="21">
        <v>1</v>
      </c>
      <c r="F15" s="13"/>
    </row>
    <row r="16" spans="2:6" x14ac:dyDescent="0.25">
      <c r="C16" s="1" t="s">
        <v>16</v>
      </c>
      <c r="D16" s="30">
        <v>447675</v>
      </c>
      <c r="E16" s="21">
        <v>6</v>
      </c>
      <c r="F16" s="13"/>
    </row>
    <row r="17" spans="3:6" x14ac:dyDescent="0.25">
      <c r="C17" s="1" t="s">
        <v>17</v>
      </c>
      <c r="D17" s="30">
        <v>4325063.37</v>
      </c>
      <c r="E17" s="21">
        <v>107</v>
      </c>
      <c r="F17" s="13"/>
    </row>
    <row r="18" spans="3:6" x14ac:dyDescent="0.25">
      <c r="C18" s="1" t="s">
        <v>18</v>
      </c>
      <c r="D18" s="30">
        <v>0</v>
      </c>
      <c r="E18" s="21">
        <v>0</v>
      </c>
      <c r="F18" s="13"/>
    </row>
    <row r="19" spans="3:6" x14ac:dyDescent="0.25">
      <c r="C19" s="1" t="s">
        <v>19</v>
      </c>
      <c r="D19" s="30">
        <v>1862198</v>
      </c>
      <c r="E19" s="21">
        <v>4</v>
      </c>
      <c r="F19" s="13"/>
    </row>
    <row r="20" spans="3:6" x14ac:dyDescent="0.25">
      <c r="C20" s="1" t="s">
        <v>20</v>
      </c>
      <c r="D20" s="30">
        <v>372429</v>
      </c>
      <c r="E20" s="21">
        <v>11</v>
      </c>
      <c r="F20" s="13"/>
    </row>
    <row r="21" spans="3:6" x14ac:dyDescent="0.25">
      <c r="C21" s="1" t="s">
        <v>21</v>
      </c>
      <c r="D21" s="30">
        <v>15000</v>
      </c>
      <c r="E21" s="21">
        <v>4</v>
      </c>
      <c r="F21" s="13"/>
    </row>
    <row r="22" spans="3:6" x14ac:dyDescent="0.25">
      <c r="C22" s="10" t="s">
        <v>5</v>
      </c>
      <c r="D22" s="11">
        <f>SUM(D8:D21)</f>
        <v>14953123.620000001</v>
      </c>
      <c r="E22" s="12">
        <f>SUM(E8:E21)</f>
        <v>205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J8" sqref="J8"/>
    </sheetView>
  </sheetViews>
  <sheetFormatPr baseColWidth="10" defaultRowHeight="15" x14ac:dyDescent="0.25"/>
  <cols>
    <col min="2" max="2" width="57" bestFit="1" customWidth="1"/>
    <col min="3" max="3" width="15.140625" bestFit="1" customWidth="1"/>
  </cols>
  <sheetData>
    <row r="1" spans="2:7" s="13" customFormat="1" x14ac:dyDescent="0.25"/>
    <row r="2" spans="2:7" s="13" customFormat="1" ht="16.5" x14ac:dyDescent="0.3">
      <c r="B2" s="3" t="s">
        <v>41</v>
      </c>
      <c r="G2" s="33"/>
    </row>
    <row r="3" spans="2:7" ht="16.5" x14ac:dyDescent="0.3">
      <c r="B3" s="8" t="s">
        <v>44</v>
      </c>
      <c r="G3" s="33"/>
    </row>
    <row r="4" spans="2:7" s="13" customFormat="1" ht="16.5" x14ac:dyDescent="0.3">
      <c r="B4" s="8"/>
      <c r="G4" s="34"/>
    </row>
    <row r="5" spans="2:7" s="13" customFormat="1" ht="16.5" x14ac:dyDescent="0.3">
      <c r="B5" s="8"/>
      <c r="G5" s="34"/>
    </row>
    <row r="6" spans="2:7" s="13" customFormat="1" ht="16.5" x14ac:dyDescent="0.3">
      <c r="B6" s="8"/>
      <c r="G6" s="34"/>
    </row>
    <row r="7" spans="2:7" x14ac:dyDescent="0.25">
      <c r="B7" s="13"/>
      <c r="C7" s="13"/>
      <c r="D7" s="13"/>
      <c r="G7" s="34"/>
    </row>
    <row r="8" spans="2:7" ht="49.5" x14ac:dyDescent="0.25">
      <c r="B8" s="5" t="s">
        <v>33</v>
      </c>
      <c r="C8" s="5" t="s">
        <v>22</v>
      </c>
      <c r="D8" s="5" t="s">
        <v>7</v>
      </c>
      <c r="G8" s="34"/>
    </row>
    <row r="9" spans="2:7" x14ac:dyDescent="0.25">
      <c r="B9" s="1" t="s">
        <v>25</v>
      </c>
      <c r="C9" s="30">
        <v>0</v>
      </c>
      <c r="D9" s="22">
        <v>0</v>
      </c>
      <c r="G9" s="34"/>
    </row>
    <row r="10" spans="2:7" x14ac:dyDescent="0.25">
      <c r="B10" s="1" t="s">
        <v>26</v>
      </c>
      <c r="C10" s="30">
        <v>2206170.42</v>
      </c>
      <c r="D10" s="21">
        <v>12</v>
      </c>
      <c r="G10" s="34"/>
    </row>
    <row r="11" spans="2:7" x14ac:dyDescent="0.25">
      <c r="B11" s="1" t="s">
        <v>27</v>
      </c>
      <c r="C11" s="30">
        <v>818057.28</v>
      </c>
      <c r="D11" s="21">
        <v>81</v>
      </c>
      <c r="G11" s="34"/>
    </row>
    <row r="12" spans="2:7" x14ac:dyDescent="0.25">
      <c r="B12" s="1" t="s">
        <v>28</v>
      </c>
      <c r="C12" s="30">
        <v>3078000</v>
      </c>
      <c r="D12" s="21">
        <v>3</v>
      </c>
      <c r="G12" s="34"/>
    </row>
    <row r="13" spans="2:7" x14ac:dyDescent="0.25">
      <c r="B13" s="1" t="s">
        <v>38</v>
      </c>
      <c r="C13" s="30">
        <v>0</v>
      </c>
      <c r="D13" s="21">
        <v>0</v>
      </c>
      <c r="G13" s="34"/>
    </row>
    <row r="14" spans="2:7" x14ac:dyDescent="0.25">
      <c r="B14" s="1" t="s">
        <v>29</v>
      </c>
      <c r="C14" s="30">
        <v>3190164.93</v>
      </c>
      <c r="D14" s="21">
        <v>72</v>
      </c>
      <c r="G14" s="34"/>
    </row>
    <row r="15" spans="2:7" x14ac:dyDescent="0.25">
      <c r="B15" s="1" t="s">
        <v>30</v>
      </c>
      <c r="C15" s="30">
        <v>0</v>
      </c>
      <c r="D15" s="21">
        <v>0</v>
      </c>
      <c r="G15" s="34"/>
    </row>
    <row r="16" spans="2:7" x14ac:dyDescent="0.25">
      <c r="B16" s="1" t="s">
        <v>31</v>
      </c>
      <c r="C16" s="30">
        <v>5644230.9900000002</v>
      </c>
      <c r="D16" s="21">
        <v>36</v>
      </c>
      <c r="G16" s="33"/>
    </row>
    <row r="17" spans="2:7" x14ac:dyDescent="0.25">
      <c r="B17" s="1" t="s">
        <v>39</v>
      </c>
      <c r="C17" s="30">
        <v>16500</v>
      </c>
      <c r="D17" s="21">
        <v>1</v>
      </c>
      <c r="G17" s="33"/>
    </row>
    <row r="18" spans="2:7" x14ac:dyDescent="0.25">
      <c r="B18" s="1" t="s">
        <v>32</v>
      </c>
      <c r="C18" s="30">
        <v>0</v>
      </c>
      <c r="D18" s="21">
        <v>0</v>
      </c>
    </row>
    <row r="19" spans="2:7" x14ac:dyDescent="0.25">
      <c r="B19" s="10" t="s">
        <v>5</v>
      </c>
      <c r="C19" s="23">
        <f>SUM(C9:C18)</f>
        <v>14953123.620000001</v>
      </c>
      <c r="D19" s="24">
        <f>SUM(D9:D18)</f>
        <v>205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>
      <selection activeCell="F7" sqref="F7"/>
    </sheetView>
  </sheetViews>
  <sheetFormatPr baseColWidth="10" defaultRowHeight="16.5" x14ac:dyDescent="0.3"/>
  <cols>
    <col min="1" max="1" width="11.42578125" style="4"/>
    <col min="2" max="2" width="20.710937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42</v>
      </c>
    </row>
    <row r="3" spans="2:4" x14ac:dyDescent="0.3">
      <c r="B3" s="14" t="s">
        <v>45</v>
      </c>
    </row>
    <row r="4" spans="2:4" x14ac:dyDescent="0.3">
      <c r="B4" s="14" t="s">
        <v>34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36</v>
      </c>
      <c r="D6" s="5" t="s">
        <v>35</v>
      </c>
    </row>
    <row r="7" spans="2:4" x14ac:dyDescent="0.3">
      <c r="B7" s="19" t="s">
        <v>0</v>
      </c>
      <c r="C7" s="29">
        <v>9585098.7799999993</v>
      </c>
      <c r="D7" s="25">
        <v>19</v>
      </c>
    </row>
    <row r="8" spans="2:4" x14ac:dyDescent="0.3">
      <c r="B8" s="19" t="s">
        <v>1</v>
      </c>
      <c r="C8" s="29">
        <v>19908233.050000001</v>
      </c>
      <c r="D8" s="25">
        <v>52</v>
      </c>
    </row>
    <row r="9" spans="2:4" x14ac:dyDescent="0.3">
      <c r="B9" s="19" t="s">
        <v>2</v>
      </c>
      <c r="C9" s="29">
        <v>13652654.15</v>
      </c>
      <c r="D9" s="25">
        <v>72</v>
      </c>
    </row>
    <row r="10" spans="2:4" x14ac:dyDescent="0.3">
      <c r="B10" s="19" t="s">
        <v>3</v>
      </c>
      <c r="C10" s="29">
        <v>5191346.54</v>
      </c>
      <c r="D10" s="25">
        <v>52</v>
      </c>
    </row>
    <row r="11" spans="2:4" x14ac:dyDescent="0.3">
      <c r="B11" s="19" t="s">
        <v>4</v>
      </c>
      <c r="C11" s="29">
        <v>5506666.6699999999</v>
      </c>
      <c r="D11" s="25">
        <v>375</v>
      </c>
    </row>
    <row r="12" spans="2:4" x14ac:dyDescent="0.3">
      <c r="B12" s="26" t="s">
        <v>5</v>
      </c>
      <c r="C12" s="27">
        <f>SUM(C7:C11)</f>
        <v>53843999.189999998</v>
      </c>
      <c r="D12" s="28">
        <f>SUM(D7:D11)</f>
        <v>570</v>
      </c>
    </row>
    <row r="37" spans="2:4" x14ac:dyDescent="0.3">
      <c r="B37" s="14" t="s">
        <v>42</v>
      </c>
    </row>
    <row r="38" spans="2:4" x14ac:dyDescent="0.3">
      <c r="B38" s="14" t="str">
        <f>B3</f>
        <v>AL 30 SEPTIEMBRE 2016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0</v>
      </c>
      <c r="D44" s="25">
        <v>0</v>
      </c>
    </row>
    <row r="45" spans="2:4" x14ac:dyDescent="0.3">
      <c r="B45" s="18" t="s">
        <v>26</v>
      </c>
      <c r="C45" s="29">
        <v>10246732.620000001</v>
      </c>
      <c r="D45" s="25">
        <v>82</v>
      </c>
    </row>
    <row r="46" spans="2:4" x14ac:dyDescent="0.3">
      <c r="B46" s="18" t="s">
        <v>27</v>
      </c>
      <c r="C46" s="29">
        <v>2290354.25</v>
      </c>
      <c r="D46" s="25">
        <v>213</v>
      </c>
    </row>
    <row r="47" spans="2:4" x14ac:dyDescent="0.3">
      <c r="B47" s="18" t="s">
        <v>28</v>
      </c>
      <c r="C47" s="29">
        <v>9424709.9800000004</v>
      </c>
      <c r="D47" s="25">
        <v>26</v>
      </c>
    </row>
    <row r="48" spans="2:4" x14ac:dyDescent="0.3">
      <c r="B48" s="18" t="s">
        <v>38</v>
      </c>
      <c r="C48" s="29">
        <v>770204.66</v>
      </c>
      <c r="D48" s="25">
        <v>1</v>
      </c>
    </row>
    <row r="49" spans="2:4" ht="25.5" x14ac:dyDescent="0.3">
      <c r="B49" s="18" t="s">
        <v>29</v>
      </c>
      <c r="C49" s="29">
        <v>14391417.01</v>
      </c>
      <c r="D49" s="25">
        <v>144</v>
      </c>
    </row>
    <row r="50" spans="2:4" ht="25.5" x14ac:dyDescent="0.3">
      <c r="B50" s="18" t="s">
        <v>30</v>
      </c>
      <c r="C50" s="29">
        <v>20509.61</v>
      </c>
      <c r="D50" s="25">
        <v>1</v>
      </c>
    </row>
    <row r="51" spans="2:4" x14ac:dyDescent="0.3">
      <c r="B51" s="18" t="s">
        <v>31</v>
      </c>
      <c r="C51" s="29">
        <v>14505637.370000001</v>
      </c>
      <c r="D51" s="25">
        <v>94</v>
      </c>
    </row>
    <row r="52" spans="2:4" x14ac:dyDescent="0.3">
      <c r="B52" s="18" t="s">
        <v>39</v>
      </c>
      <c r="C52" s="29">
        <v>2194433.69</v>
      </c>
      <c r="D52" s="25">
        <v>9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26" t="s">
        <v>5</v>
      </c>
      <c r="C54" s="27">
        <f>SUM(C44:C53)</f>
        <v>53843999.189999998</v>
      </c>
      <c r="D54" s="28">
        <f>SUM(D44:D53)</f>
        <v>570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2017-05-05T17:35:04Z</dcterms:modified>
</cp:coreProperties>
</file>