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155"/>
  </bookViews>
  <sheets>
    <sheet name="Prespuesto de Ingresos 2018" sheetId="7" r:id="rId1"/>
    <sheet name="PRESUPUESTO EGRESOS 2018" sheetId="15" r:id="rId2"/>
  </sheets>
  <definedNames>
    <definedName name="_xlnm.Print_Area" localSheetId="0">'Prespuesto de Ingresos 2018'!$A$1:$G$21</definedName>
    <definedName name="_xlnm.Print_Area" localSheetId="1">'PRESUPUESTO EGRESOS 2018'!$A$1:$G$90</definedName>
    <definedName name="_xlnm.Print_Titles" localSheetId="1">'PRESUPUESTO EGRESOS 2018'!$1:$11</definedName>
  </definedNames>
  <calcPr calcId="145621"/>
</workbook>
</file>

<file path=xl/calcChain.xml><?xml version="1.0" encoding="utf-8"?>
<calcChain xmlns="http://schemas.openxmlformats.org/spreadsheetml/2006/main">
  <c r="E13" i="7" l="1"/>
  <c r="E20" i="7" l="1"/>
  <c r="F19" i="7" l="1"/>
  <c r="F16" i="7"/>
  <c r="F7" i="7"/>
  <c r="G14" i="7" l="1"/>
  <c r="G18" i="7" l="1"/>
  <c r="E12" i="7" l="1"/>
  <c r="F11" i="7" s="1"/>
  <c r="G5" i="7" s="1"/>
  <c r="G21" i="7" s="1"/>
</calcChain>
</file>

<file path=xl/sharedStrings.xml><?xml version="1.0" encoding="utf-8"?>
<sst xmlns="http://schemas.openxmlformats.org/spreadsheetml/2006/main" count="124" uniqueCount="118">
  <si>
    <t>FONDO AMBIENTAL DE EL SALVADOR</t>
  </si>
  <si>
    <t>(Expresado en dólares de EEUU)</t>
  </si>
  <si>
    <t>CODIGO</t>
  </si>
  <si>
    <t>NOMBRE DEL RUBRO, CUENTA Y ESPCIFICO</t>
  </si>
  <si>
    <t>AGRUPACION OPERACIONAL 3</t>
  </si>
  <si>
    <t>FF 1</t>
  </si>
  <si>
    <t>FF 5</t>
  </si>
  <si>
    <t>Fondo General</t>
  </si>
  <si>
    <t>Fondos de Donaciones</t>
  </si>
  <si>
    <t>PRESUPUESTO DE FUNCIONAMIENTO</t>
  </si>
  <si>
    <t>Línea de Trab. 0101</t>
  </si>
  <si>
    <t>Admón. Superior</t>
  </si>
  <si>
    <t>Funcionamiento</t>
  </si>
  <si>
    <t>REMUNERACIONES</t>
  </si>
  <si>
    <t>REMUNERACIONES PERMANENTES</t>
  </si>
  <si>
    <t>Sueldos</t>
  </si>
  <si>
    <t>Aguinaldos</t>
  </si>
  <si>
    <t>Dietas</t>
  </si>
  <si>
    <t>CONTR. PATR. A INST. DE SEGURIDAD SOCIAL PUB.</t>
  </si>
  <si>
    <t>Por Remuneraciones Permanentes</t>
  </si>
  <si>
    <t>CONTR. PATR. A INST. DE SEGURIDAD SOCIAL PRIV.</t>
  </si>
  <si>
    <t>Al Personal de Servicios Permanentes</t>
  </si>
  <si>
    <t>ADQUISICION DE BIENES Y SERVICIOS</t>
  </si>
  <si>
    <t>BIENES DE USO Y CONSUMO</t>
  </si>
  <si>
    <t>Productos Alimenticios para Personas</t>
  </si>
  <si>
    <t>Productos Textiles y Vestuarios</t>
  </si>
  <si>
    <t>Productos de Papel y Cartón</t>
  </si>
  <si>
    <t>Productos de Cuero y  Caucho</t>
  </si>
  <si>
    <t>Productos Químicos</t>
  </si>
  <si>
    <t>Productos Farmacéuticos y Medicinales</t>
  </si>
  <si>
    <t>Llantas y Neumáticos</t>
  </si>
  <si>
    <t>Combustibles y Lubricantes</t>
  </si>
  <si>
    <t>Minerales no Metálicos y Productos Derivados</t>
  </si>
  <si>
    <t>Minerales Metálicos y Productos Derivados</t>
  </si>
  <si>
    <t>Materiales de Oficina</t>
  </si>
  <si>
    <t>Materiales Informáticos</t>
  </si>
  <si>
    <t xml:space="preserve">Libros, Textos, Útiles de Enseñanza y Publicaciones </t>
  </si>
  <si>
    <t>Herramientas, Repuestos y Accesorios</t>
  </si>
  <si>
    <t>Materiales Eléctricos</t>
  </si>
  <si>
    <t>Bienes de Uso y Consumo Diversos</t>
  </si>
  <si>
    <t>SERVICIOS BÁSICOS</t>
  </si>
  <si>
    <t>Servicios de Energía Eléctrica</t>
  </si>
  <si>
    <t>Servicios de Agua</t>
  </si>
  <si>
    <t>Servicios de Telecomunicaciones</t>
  </si>
  <si>
    <t>Servicios de Correos</t>
  </si>
  <si>
    <t>SERVICIOS GENERALES Y ARRENDAMIENTOS</t>
  </si>
  <si>
    <t>Mantenimientos y Reparaciones de Bienes Muebles</t>
  </si>
  <si>
    <t>Mantenimientos y Reparaciones de Vehículos</t>
  </si>
  <si>
    <t>Servicios de Publicidad</t>
  </si>
  <si>
    <t>Servicios de Vigilancia</t>
  </si>
  <si>
    <t>Servicios de Limpieza y Fumigaciones</t>
  </si>
  <si>
    <t>Servicios de Lavandería y Planchado</t>
  </si>
  <si>
    <t>Impresiones, Publicaciones, y Reproducciones</t>
  </si>
  <si>
    <t>Atenciones Oficiales</t>
  </si>
  <si>
    <t>Arrendamiento de Bienes Inmuebles</t>
  </si>
  <si>
    <t>Servicios Generales y Arrendamientos Diversos</t>
  </si>
  <si>
    <t>PASAJES Y VIATICOS</t>
  </si>
  <si>
    <t>Pasajes al Interior</t>
  </si>
  <si>
    <t>Viáticos por Comisión Interna</t>
  </si>
  <si>
    <t>SERVICIOS TECNICOS Y PROFESIONALES</t>
  </si>
  <si>
    <t>Servicios Jurídicos</t>
  </si>
  <si>
    <t>Servicios de Contabilidad y Auditoría</t>
  </si>
  <si>
    <t>Servicios de Capacitación</t>
  </si>
  <si>
    <t>Consultorías, Estudios e Investigaciones Diversas</t>
  </si>
  <si>
    <t>GASTOS FINANCIEROS Y OTROS</t>
  </si>
  <si>
    <t>IMPUESTOS TASAS Y DERECHOS</t>
  </si>
  <si>
    <t>Impuestos, Tasas y Derechos Diversos</t>
  </si>
  <si>
    <t>SEGUROS, COMISIONES Y GASTOS BANCARIOS</t>
  </si>
  <si>
    <t>Primas y Gastos de Seguros de Personas</t>
  </si>
  <si>
    <t>Primas y Gastos de Seguros de Bienes</t>
  </si>
  <si>
    <t>Comisiones y Gastos Bancarios</t>
  </si>
  <si>
    <t>INVERSIONES EN ACTIVOS FIJOS</t>
  </si>
  <si>
    <t>BIENES MUEBLES</t>
  </si>
  <si>
    <t>Mobiliarios</t>
  </si>
  <si>
    <t>Maquinaria y Equipos</t>
  </si>
  <si>
    <t>Equipos Informáticos</t>
  </si>
  <si>
    <t>Bienes Muebles Diversos</t>
  </si>
  <si>
    <t>INTANGIBLES</t>
  </si>
  <si>
    <t>Derechos de Propiedad Intelectual</t>
  </si>
  <si>
    <t>TOTAL PRESUPUESTO DE EGRESOS</t>
  </si>
  <si>
    <t>Beneficios Adicionales</t>
  </si>
  <si>
    <t>A Personas Naturales</t>
  </si>
  <si>
    <t>A. ASIGNACIÓN DE RECURSOS</t>
  </si>
  <si>
    <t>1. Ingresos</t>
  </si>
  <si>
    <t>INGRESOS CORRIENTES</t>
  </si>
  <si>
    <t>15 INGRESOS FINANCIEROS Y OTROS</t>
  </si>
  <si>
    <t>151 RENDIMIENTOS DE TÍTULOS VALORES</t>
  </si>
  <si>
    <t>15105 Rentabilidad de Depósitos a Plazos</t>
  </si>
  <si>
    <t>15199 Otras Rentabilidades Financieras</t>
  </si>
  <si>
    <t>16 TRANSFERENCIAS CORRIENTES</t>
  </si>
  <si>
    <t>162 TRANSFERENCIAS CORRIENTES DEL SECTOR PÚBLICO</t>
  </si>
  <si>
    <t>162014400 Transferencias Corrientes del Sector Público</t>
  </si>
  <si>
    <t>16201 Transferencias Corrientes del Sector Público</t>
  </si>
  <si>
    <t>TOTAL PRESUPUESTO DE INGRESOS</t>
  </si>
  <si>
    <t>Subvención</t>
  </si>
  <si>
    <t>TRANSFERENCIAS CORRIENTES</t>
  </si>
  <si>
    <t>TRANSFERENCIAS CORRIENTES AL SECTOR PRIVADO</t>
  </si>
  <si>
    <t>INDENNIZACIONES</t>
  </si>
  <si>
    <t>TRANSFERENCIAS DE CAPITAL</t>
  </si>
  <si>
    <t>TRANSFERENCIAS DE CAPITAL AL SECTOR PUBLICO</t>
  </si>
  <si>
    <t>Transferencias de Capital al Sector Publico</t>
  </si>
  <si>
    <t>Línea de Trab. 0102</t>
  </si>
  <si>
    <t>TRANSFERENCIAS DE CAPITAL AL SECTOR PRIVADO</t>
  </si>
  <si>
    <t>A Organismos sin Fines de Lucro</t>
  </si>
  <si>
    <t>PRESUPUESTO ESPECIAL DE INVERSIÓN</t>
  </si>
  <si>
    <t>22 TRANSFERENCIA DE CAPITAL</t>
  </si>
  <si>
    <t>224 TRANSFERENCIAS DE CAPITAL DEL SECTOR EXTERNO</t>
  </si>
  <si>
    <t>22403 De Gobierno y Organismos Gubernamentales</t>
  </si>
  <si>
    <t>INGRESOS DE CAPITAL</t>
  </si>
  <si>
    <t>32 SALDOS DE AÑOS ANTERIORES</t>
  </si>
  <si>
    <t>321 Saldos Iniciales de Caja y Banco</t>
  </si>
  <si>
    <t>32102 Saldo Inicial en Banco</t>
  </si>
  <si>
    <t>PRESUPUESTO  DE EGRESOS, EJERCICIO ECONOMICO FISCAL 2018</t>
  </si>
  <si>
    <t>Plan de Restauración Ambiental en la Cuenca del Rio Las Cañas, Municipio de Apopa, Departamento de San Salvador</t>
  </si>
  <si>
    <t>Programa Techo y Agua, Fase 2017</t>
  </si>
  <si>
    <t>TOTAL PRESUPUESTO FUNCIONAMIENTO 2018</t>
  </si>
  <si>
    <t>Línea de Trab. 0108</t>
  </si>
  <si>
    <t>PRESUPUESTO DE INGRESOS, EJERCICIO ECONOMICO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</si>
</sst>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_(&quot;$&quot;* #,##0.00_);_(&quot;$&quot;* \(#,##0.00\);_(&quot;$&quot;* &quot;-&quot;??_);_(@_)"/>
    <numFmt numFmtId="166" formatCode="_([$$-440A]* #,##0.00_);_([$$-440A]* \(#,##0.00\);_([$$-440A]* &quot;-&quot;??_);_(@_)"/>
    <numFmt numFmtId="167" formatCode="_ [$€]\ * #,##0.00_ ;_ [$€]\ * \-#,##0.00_ ;_ [$€]\ * &quot;-&quot;??_ ;_ @_ "/>
    <numFmt numFmtId="168" formatCode="_-[$$-440A]* #,##0.00_-;\-[$$-440A]* #,##0.00_-;_-[$$-440A]* &quot;-&quot;??_-;_-@_-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7">
    <xf numFmtId="0" fontId="0" fillId="0" borderId="0"/>
    <xf numFmtId="0" fontId="6" fillId="2" borderId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165" fontId="11" fillId="0" borderId="0" applyFont="0" applyFill="0" applyBorder="0" applyAlignment="0" applyProtection="0"/>
    <xf numFmtId="0" fontId="6" fillId="2" borderId="0" applyBorder="0" applyAlignment="0" applyProtection="0"/>
    <xf numFmtId="167" fontId="1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1" fillId="0" borderId="0"/>
    <xf numFmtId="0" fontId="15" fillId="0" borderId="0"/>
    <xf numFmtId="0" fontId="16" fillId="6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11" applyNumberFormat="0" applyAlignment="0" applyProtection="0"/>
    <xf numFmtId="0" fontId="19" fillId="19" borderId="12" applyNumberFormat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2" borderId="0" applyNumberFormat="0" applyBorder="0" applyAlignment="0" applyProtection="0"/>
    <xf numFmtId="0" fontId="22" fillId="11" borderId="11" applyNumberFormat="0" applyAlignment="0" applyProtection="0"/>
    <xf numFmtId="0" fontId="23" fillId="8" borderId="0" applyNumberFormat="0" applyBorder="0" applyAlignment="0" applyProtection="0"/>
    <xf numFmtId="0" fontId="24" fillId="23" borderId="0" applyNumberFormat="0" applyBorder="0" applyAlignment="0" applyProtection="0"/>
    <xf numFmtId="0" fontId="16" fillId="24" borderId="14" applyNumberFormat="0" applyFont="0" applyAlignment="0" applyProtection="0"/>
    <xf numFmtId="0" fontId="25" fillId="18" borderId="1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21" fillId="0" borderId="17" applyNumberFormat="0" applyFill="0" applyAlignment="0" applyProtection="0"/>
    <xf numFmtId="0" fontId="10" fillId="0" borderId="18" applyNumberFormat="0" applyFill="0" applyAlignment="0" applyProtection="0"/>
    <xf numFmtId="0" fontId="1" fillId="0" borderId="0"/>
    <xf numFmtId="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6" fillId="2" borderId="0" applyBorder="0" applyAlignment="0" applyProtection="0"/>
  </cellStyleXfs>
  <cellXfs count="118">
    <xf numFmtId="0" fontId="0" fillId="0" borderId="0" xfId="0"/>
    <xf numFmtId="0" fontId="1" fillId="0" borderId="0" xfId="2" applyFont="1" applyFill="1" applyProtection="1">
      <protection hidden="1"/>
    </xf>
    <xf numFmtId="166" fontId="1" fillId="0" borderId="0" xfId="2" applyNumberFormat="1" applyFont="1" applyFill="1" applyProtection="1">
      <protection hidden="1"/>
    </xf>
    <xf numFmtId="0" fontId="8" fillId="0" borderId="0" xfId="2" applyFont="1" applyFill="1" applyAlignment="1" applyProtection="1">
      <alignment horizontal="center"/>
      <protection hidden="1"/>
    </xf>
    <xf numFmtId="0" fontId="9" fillId="0" borderId="0" xfId="2" applyFont="1" applyFill="1" applyAlignment="1" applyProtection="1">
      <alignment horizontal="center"/>
      <protection hidden="1"/>
    </xf>
    <xf numFmtId="0" fontId="5" fillId="0" borderId="0" xfId="2" applyFont="1" applyFill="1" applyProtection="1">
      <protection hidden="1"/>
    </xf>
    <xf numFmtId="0" fontId="10" fillId="0" borderId="0" xfId="2" applyFont="1" applyFill="1" applyProtection="1">
      <protection hidden="1"/>
    </xf>
    <xf numFmtId="166" fontId="12" fillId="0" borderId="1" xfId="2" applyNumberFormat="1" applyFont="1" applyFill="1" applyBorder="1" applyAlignment="1" applyProtection="1">
      <alignment vertical="center"/>
      <protection hidden="1"/>
    </xf>
    <xf numFmtId="0" fontId="13" fillId="0" borderId="0" xfId="2" applyFont="1" applyFill="1" applyProtection="1">
      <protection hidden="1"/>
    </xf>
    <xf numFmtId="0" fontId="31" fillId="0" borderId="0" xfId="53" applyFont="1" applyProtection="1">
      <protection hidden="1"/>
    </xf>
    <xf numFmtId="0" fontId="33" fillId="0" borderId="0" xfId="53" applyFont="1" applyProtection="1">
      <protection hidden="1"/>
    </xf>
    <xf numFmtId="0" fontId="33" fillId="0" borderId="19" xfId="53" applyFont="1" applyBorder="1" applyProtection="1">
      <protection hidden="1"/>
    </xf>
    <xf numFmtId="0" fontId="33" fillId="0" borderId="0" xfId="25" applyFont="1" applyFill="1" applyBorder="1" applyAlignment="1" applyProtection="1">
      <protection hidden="1"/>
    </xf>
    <xf numFmtId="0" fontId="5" fillId="0" borderId="0" xfId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5" fillId="0" borderId="0" xfId="53" applyFont="1" applyFill="1" applyProtection="1">
      <protection hidden="1"/>
    </xf>
    <xf numFmtId="0" fontId="31" fillId="0" borderId="0" xfId="25" applyFont="1" applyFill="1" applyBorder="1" applyAlignment="1" applyProtection="1">
      <alignment vertical="center"/>
      <protection hidden="1"/>
    </xf>
    <xf numFmtId="0" fontId="31" fillId="0" borderId="0" xfId="25" applyFont="1" applyFill="1" applyBorder="1" applyAlignment="1" applyProtection="1">
      <alignment horizontal="left" vertical="center"/>
      <protection hidden="1"/>
    </xf>
    <xf numFmtId="0" fontId="34" fillId="0" borderId="0" xfId="53" applyFont="1" applyFill="1" applyBorder="1" applyProtection="1">
      <protection hidden="1"/>
    </xf>
    <xf numFmtId="166" fontId="31" fillId="0" borderId="20" xfId="25" applyNumberFormat="1" applyFont="1" applyFill="1" applyBorder="1" applyAlignment="1" applyProtection="1">
      <alignment vertical="center" wrapText="1"/>
      <protection hidden="1"/>
    </xf>
    <xf numFmtId="0" fontId="34" fillId="0" borderId="0" xfId="53" applyFont="1" applyFill="1" applyProtection="1">
      <protection hidden="1"/>
    </xf>
    <xf numFmtId="0" fontId="34" fillId="0" borderId="0" xfId="53" applyFont="1" applyFill="1" applyBorder="1" applyAlignment="1" applyProtection="1">
      <alignment horizontal="left" vertical="center"/>
      <protection hidden="1"/>
    </xf>
    <xf numFmtId="0" fontId="34" fillId="0" borderId="0" xfId="1" applyFont="1" applyFill="1" applyBorder="1" applyAlignment="1" applyProtection="1">
      <alignment vertical="center"/>
      <protection hidden="1"/>
    </xf>
    <xf numFmtId="166" fontId="34" fillId="0" borderId="20" xfId="53" applyNumberFormat="1" applyFont="1" applyFill="1" applyBorder="1" applyProtection="1">
      <protection hidden="1"/>
    </xf>
    <xf numFmtId="0" fontId="34" fillId="0" borderId="20" xfId="53" applyFont="1" applyFill="1" applyBorder="1" applyProtection="1">
      <protection hidden="1"/>
    </xf>
    <xf numFmtId="0" fontId="31" fillId="0" borderId="0" xfId="53" applyFont="1" applyFill="1" applyProtection="1">
      <protection hidden="1"/>
    </xf>
    <xf numFmtId="0" fontId="31" fillId="0" borderId="0" xfId="53" applyFont="1" applyFill="1" applyBorder="1" applyProtection="1">
      <protection hidden="1"/>
    </xf>
    <xf numFmtId="0" fontId="31" fillId="0" borderId="0" xfId="53" applyNumberFormat="1" applyFont="1" applyFill="1" applyBorder="1" applyAlignment="1">
      <alignment horizontal="left" vertical="center"/>
    </xf>
    <xf numFmtId="0" fontId="31" fillId="0" borderId="19" xfId="53" applyNumberFormat="1" applyFont="1" applyFill="1" applyBorder="1" applyAlignment="1">
      <alignment horizontal="left" vertical="center"/>
    </xf>
    <xf numFmtId="0" fontId="34" fillId="0" borderId="19" xfId="1" applyFont="1" applyFill="1" applyBorder="1" applyAlignment="1" applyProtection="1">
      <alignment vertical="center"/>
      <protection hidden="1"/>
    </xf>
    <xf numFmtId="166" fontId="34" fillId="0" borderId="21" xfId="1" applyNumberFormat="1" applyFont="1" applyFill="1" applyBorder="1" applyAlignment="1" applyProtection="1">
      <alignment vertical="center" wrapText="1"/>
      <protection hidden="1"/>
    </xf>
    <xf numFmtId="0" fontId="31" fillId="0" borderId="22" xfId="53" applyFont="1" applyFill="1" applyBorder="1" applyProtection="1">
      <protection hidden="1"/>
    </xf>
    <xf numFmtId="166" fontId="33" fillId="0" borderId="0" xfId="53" applyNumberFormat="1" applyFont="1" applyFill="1" applyAlignment="1" applyProtection="1">
      <alignment vertical="center"/>
      <protection hidden="1"/>
    </xf>
    <xf numFmtId="0" fontId="33" fillId="0" borderId="0" xfId="53" applyFont="1" applyFill="1" applyAlignment="1" applyProtection="1">
      <alignment vertical="center"/>
      <protection hidden="1"/>
    </xf>
    <xf numFmtId="0" fontId="33" fillId="0" borderId="0" xfId="53" applyNumberFormat="1" applyFont="1" applyFill="1" applyBorder="1" applyAlignment="1">
      <alignment horizontal="center" vertical="center"/>
    </xf>
    <xf numFmtId="166" fontId="33" fillId="0" borderId="0" xfId="53" applyNumberFormat="1" applyFont="1" applyFill="1" applyBorder="1" applyAlignment="1">
      <alignment vertical="center"/>
    </xf>
    <xf numFmtId="166" fontId="33" fillId="0" borderId="0" xfId="53" applyNumberFormat="1" applyFont="1" applyFill="1" applyBorder="1" applyAlignment="1" applyProtection="1">
      <alignment vertical="center"/>
      <protection hidden="1"/>
    </xf>
    <xf numFmtId="0" fontId="5" fillId="0" borderId="0" xfId="1" applyFont="1" applyFill="1" applyBorder="1" applyAlignment="1" applyProtection="1">
      <alignment vertical="center"/>
      <protection hidden="1"/>
    </xf>
    <xf numFmtId="0" fontId="5" fillId="0" borderId="0" xfId="53" applyFont="1" applyFill="1" applyBorder="1" applyAlignment="1" applyProtection="1">
      <alignment horizontal="left" vertical="center"/>
      <protection hidden="1"/>
    </xf>
    <xf numFmtId="0" fontId="33" fillId="0" borderId="0" xfId="53" applyFont="1" applyFill="1" applyBorder="1" applyProtection="1">
      <protection hidden="1"/>
    </xf>
    <xf numFmtId="166" fontId="5" fillId="0" borderId="20" xfId="1" applyNumberFormat="1" applyFont="1" applyFill="1" applyBorder="1" applyAlignment="1" applyProtection="1">
      <alignment vertical="center" wrapText="1"/>
      <protection hidden="1"/>
    </xf>
    <xf numFmtId="0" fontId="33" fillId="0" borderId="0" xfId="53" applyFont="1" applyFill="1" applyProtection="1">
      <protection hidden="1"/>
    </xf>
    <xf numFmtId="166" fontId="32" fillId="0" borderId="22" xfId="53" applyNumberFormat="1" applyFont="1" applyFill="1" applyBorder="1" applyAlignment="1" applyProtection="1">
      <alignment vertical="center"/>
      <protection hidden="1"/>
    </xf>
    <xf numFmtId="166" fontId="32" fillId="0" borderId="19" xfId="53" applyNumberFormat="1" applyFont="1" applyFill="1" applyBorder="1" applyAlignment="1">
      <alignment vertical="center"/>
    </xf>
    <xf numFmtId="166" fontId="32" fillId="0" borderId="0" xfId="53" applyNumberFormat="1" applyFont="1" applyFill="1" applyAlignment="1" applyProtection="1">
      <alignment vertical="center"/>
      <protection hidden="1"/>
    </xf>
    <xf numFmtId="0" fontId="32" fillId="0" borderId="0" xfId="53" applyFont="1" applyFill="1" applyAlignment="1" applyProtection="1">
      <alignment vertical="center"/>
      <protection hidden="1"/>
    </xf>
    <xf numFmtId="0" fontId="31" fillId="0" borderId="0" xfId="53" applyFont="1" applyFill="1" applyProtection="1">
      <protection hidden="1"/>
    </xf>
    <xf numFmtId="0" fontId="34" fillId="0" borderId="0" xfId="1" applyFont="1" applyFill="1" applyBorder="1" applyAlignment="1" applyProtection="1">
      <alignment vertical="center"/>
      <protection hidden="1"/>
    </xf>
    <xf numFmtId="0" fontId="31" fillId="0" borderId="0" xfId="53" applyNumberFormat="1" applyFont="1" applyFill="1" applyBorder="1" applyAlignment="1">
      <alignment horizontal="left" vertical="center"/>
    </xf>
    <xf numFmtId="0" fontId="31" fillId="0" borderId="20" xfId="53" applyFont="1" applyFill="1" applyBorder="1" applyProtection="1">
      <protection hidden="1"/>
    </xf>
    <xf numFmtId="0" fontId="31" fillId="0" borderId="0" xfId="53" applyFont="1" applyFill="1" applyProtection="1">
      <protection hidden="1"/>
    </xf>
    <xf numFmtId="0" fontId="34" fillId="0" borderId="0" xfId="1" applyFont="1" applyFill="1" applyBorder="1" applyAlignment="1" applyProtection="1">
      <alignment vertical="center"/>
      <protection hidden="1"/>
    </xf>
    <xf numFmtId="0" fontId="31" fillId="0" borderId="0" xfId="53" applyNumberFormat="1" applyFont="1" applyFill="1" applyBorder="1" applyAlignment="1">
      <alignment horizontal="left" vertical="center"/>
    </xf>
    <xf numFmtId="166" fontId="12" fillId="0" borderId="2" xfId="2" applyNumberFormat="1" applyFont="1" applyFill="1" applyBorder="1" applyProtection="1">
      <protection hidden="1"/>
    </xf>
    <xf numFmtId="0" fontId="10" fillId="0" borderId="2" xfId="3" applyFont="1" applyFill="1" applyBorder="1" applyAlignment="1" applyProtection="1">
      <alignment vertical="center"/>
      <protection hidden="1"/>
    </xf>
    <xf numFmtId="166" fontId="10" fillId="0" borderId="2" xfId="3" applyNumberFormat="1" applyFont="1" applyFill="1" applyBorder="1" applyAlignment="1" applyProtection="1">
      <alignment vertical="center" wrapText="1"/>
      <protection hidden="1"/>
    </xf>
    <xf numFmtId="0" fontId="10" fillId="0" borderId="2" xfId="4" applyFont="1" applyFill="1" applyBorder="1" applyAlignment="1" applyProtection="1">
      <alignment horizontal="left" vertical="center"/>
      <protection hidden="1"/>
    </xf>
    <xf numFmtId="0" fontId="10" fillId="0" borderId="2" xfId="4" applyFont="1" applyFill="1" applyBorder="1" applyAlignment="1" applyProtection="1">
      <alignment vertical="center"/>
      <protection hidden="1"/>
    </xf>
    <xf numFmtId="166" fontId="10" fillId="0" borderId="2" xfId="4" applyNumberFormat="1" applyFont="1" applyFill="1" applyBorder="1" applyAlignment="1" applyProtection="1">
      <alignment vertical="center" wrapText="1"/>
      <protection hidden="1"/>
    </xf>
    <xf numFmtId="0" fontId="1" fillId="0" borderId="2" xfId="5" applyFont="1" applyFill="1" applyBorder="1" applyAlignment="1" applyProtection="1">
      <alignment horizontal="left" vertical="center"/>
      <protection hidden="1"/>
    </xf>
    <xf numFmtId="0" fontId="36" fillId="0" borderId="2" xfId="1" applyFont="1" applyFill="1" applyBorder="1" applyAlignment="1" applyProtection="1">
      <alignment vertical="center"/>
      <protection hidden="1"/>
    </xf>
    <xf numFmtId="166" fontId="1" fillId="0" borderId="2" xfId="3" applyNumberFormat="1" applyFont="1" applyFill="1" applyBorder="1" applyAlignment="1" applyProtection="1">
      <alignment vertical="center" wrapText="1"/>
      <protection hidden="1"/>
    </xf>
    <xf numFmtId="0" fontId="7" fillId="0" borderId="2" xfId="1" applyFont="1" applyFill="1" applyBorder="1" applyAlignment="1" applyProtection="1">
      <alignment vertical="center"/>
      <protection hidden="1"/>
    </xf>
    <xf numFmtId="0" fontId="1" fillId="0" borderId="2" xfId="2" applyFont="1" applyFill="1" applyBorder="1" applyProtection="1">
      <protection hidden="1"/>
    </xf>
    <xf numFmtId="0" fontId="10" fillId="0" borderId="2" xfId="3" applyFont="1" applyFill="1" applyBorder="1" applyAlignment="1" applyProtection="1">
      <alignment horizontal="left" vertical="center"/>
      <protection hidden="1"/>
    </xf>
    <xf numFmtId="0" fontId="10" fillId="0" borderId="2" xfId="5" applyFont="1" applyFill="1" applyBorder="1" applyAlignment="1" applyProtection="1">
      <alignment horizontal="left" vertical="center"/>
      <protection hidden="1"/>
    </xf>
    <xf numFmtId="0" fontId="10" fillId="0" borderId="2" xfId="2" applyNumberFormat="1" applyFont="1" applyFill="1" applyBorder="1" applyAlignment="1" applyProtection="1">
      <alignment horizontal="left" vertical="center"/>
      <protection hidden="1"/>
    </xf>
    <xf numFmtId="0" fontId="1" fillId="0" borderId="2" xfId="2" applyNumberFormat="1" applyFont="1" applyFill="1" applyBorder="1" applyAlignment="1" applyProtection="1">
      <alignment horizontal="left" vertical="center"/>
      <protection hidden="1"/>
    </xf>
    <xf numFmtId="0" fontId="9" fillId="0" borderId="3" xfId="2" applyFont="1" applyFill="1" applyBorder="1" applyAlignment="1" applyProtection="1">
      <alignment horizontal="center" vertical="center"/>
      <protection hidden="1"/>
    </xf>
    <xf numFmtId="0" fontId="5" fillId="0" borderId="0" xfId="2" applyFont="1" applyFill="1" applyAlignment="1" applyProtection="1">
      <alignment horizontal="center"/>
      <protection hidden="1"/>
    </xf>
    <xf numFmtId="168" fontId="31" fillId="0" borderId="0" xfId="53" applyNumberFormat="1" applyFont="1" applyProtection="1">
      <protection hidden="1"/>
    </xf>
    <xf numFmtId="166" fontId="1" fillId="0" borderId="2" xfId="5" applyNumberFormat="1" applyFont="1" applyFill="1" applyBorder="1" applyAlignment="1" applyProtection="1">
      <alignment vertical="center" wrapText="1"/>
      <protection hidden="1"/>
    </xf>
    <xf numFmtId="166" fontId="10" fillId="0" borderId="2" xfId="5" applyNumberFormat="1" applyFont="1" applyFill="1" applyBorder="1" applyAlignment="1" applyProtection="1">
      <alignment vertical="center" wrapText="1"/>
      <protection hidden="1"/>
    </xf>
    <xf numFmtId="166" fontId="36" fillId="0" borderId="2" xfId="1" applyNumberFormat="1" applyFont="1" applyFill="1" applyBorder="1" applyAlignment="1" applyProtection="1">
      <alignment vertical="center" wrapText="1"/>
      <protection hidden="1"/>
    </xf>
    <xf numFmtId="166" fontId="7" fillId="0" borderId="2" xfId="1" applyNumberFormat="1" applyFont="1" applyFill="1" applyBorder="1" applyAlignment="1" applyProtection="1">
      <alignment vertical="center" wrapText="1"/>
      <protection hidden="1"/>
    </xf>
    <xf numFmtId="166" fontId="12" fillId="0" borderId="2" xfId="2" applyNumberFormat="1" applyFont="1" applyFill="1" applyBorder="1" applyAlignment="1" applyProtection="1">
      <alignment vertical="center"/>
      <protection hidden="1"/>
    </xf>
    <xf numFmtId="0" fontId="33" fillId="0" borderId="0" xfId="53" applyNumberFormat="1" applyFont="1" applyFill="1" applyBorder="1" applyAlignment="1">
      <alignment horizontal="left" vertical="center"/>
    </xf>
    <xf numFmtId="166" fontId="34" fillId="0" borderId="20" xfId="1" applyNumberFormat="1" applyFont="1" applyFill="1" applyBorder="1" applyAlignment="1" applyProtection="1">
      <alignment vertical="center" wrapText="1"/>
      <protection hidden="1"/>
    </xf>
    <xf numFmtId="166" fontId="31" fillId="0" borderId="20" xfId="53" applyNumberFormat="1" applyFont="1" applyFill="1" applyBorder="1" applyAlignment="1" applyProtection="1">
      <alignment vertical="center"/>
      <protection hidden="1"/>
    </xf>
    <xf numFmtId="0" fontId="33" fillId="0" borderId="20" xfId="53" applyFont="1" applyFill="1" applyBorder="1" applyProtection="1">
      <protection hidden="1"/>
    </xf>
    <xf numFmtId="166" fontId="34" fillId="0" borderId="22" xfId="1" applyNumberFormat="1" applyFont="1" applyFill="1" applyBorder="1" applyAlignment="1" applyProtection="1">
      <alignment vertical="center" wrapText="1"/>
      <protection hidden="1"/>
    </xf>
    <xf numFmtId="166" fontId="5" fillId="0" borderId="20" xfId="53" applyNumberFormat="1" applyFont="1" applyFill="1" applyBorder="1" applyProtection="1">
      <protection hidden="1"/>
    </xf>
    <xf numFmtId="0" fontId="5" fillId="0" borderId="24" xfId="1" applyFont="1" applyFill="1" applyBorder="1" applyAlignment="1" applyProtection="1">
      <alignment horizontal="center" vertical="center" wrapText="1"/>
      <protection hidden="1"/>
    </xf>
    <xf numFmtId="166" fontId="31" fillId="0" borderId="7" xfId="53" applyNumberFormat="1" applyFont="1" applyFill="1" applyBorder="1" applyAlignment="1" applyProtection="1">
      <alignment vertical="center"/>
      <protection hidden="1"/>
    </xf>
    <xf numFmtId="166" fontId="31" fillId="0" borderId="4" xfId="25" applyNumberFormat="1" applyFont="1" applyFill="1" applyBorder="1" applyAlignment="1" applyProtection="1">
      <alignment vertical="center" wrapText="1"/>
      <protection hidden="1"/>
    </xf>
    <xf numFmtId="166" fontId="34" fillId="0" borderId="7" xfId="1" applyNumberFormat="1" applyFont="1" applyFill="1" applyBorder="1" applyAlignment="1" applyProtection="1">
      <alignment vertical="center" wrapText="1"/>
      <protection hidden="1"/>
    </xf>
    <xf numFmtId="166" fontId="31" fillId="0" borderId="20" xfId="53" applyNumberFormat="1" applyFont="1" applyFill="1" applyBorder="1" applyProtection="1">
      <protection hidden="1"/>
    </xf>
    <xf numFmtId="166" fontId="33" fillId="0" borderId="20" xfId="53" applyNumberFormat="1" applyFont="1" applyFill="1" applyBorder="1" applyProtection="1">
      <protection hidden="1"/>
    </xf>
    <xf numFmtId="0" fontId="9" fillId="0" borderId="2" xfId="1" applyFont="1" applyFill="1" applyBorder="1" applyAlignment="1" applyProtection="1">
      <alignment horizontal="center" vertical="center"/>
      <protection hidden="1"/>
    </xf>
    <xf numFmtId="0" fontId="9" fillId="0" borderId="2" xfId="1" applyFont="1" applyFill="1" applyBorder="1" applyAlignment="1" applyProtection="1">
      <alignment horizontal="center" vertical="center" wrapText="1"/>
      <protection hidden="1"/>
    </xf>
    <xf numFmtId="0" fontId="9" fillId="0" borderId="10" xfId="1" applyFont="1" applyFill="1" applyBorder="1" applyAlignment="1" applyProtection="1">
      <alignment horizontal="center" vertical="center" wrapText="1"/>
      <protection hidden="1"/>
    </xf>
    <xf numFmtId="0" fontId="30" fillId="0" borderId="0" xfId="53" applyFont="1" applyAlignment="1" applyProtection="1">
      <alignment horizontal="center"/>
      <protection hidden="1"/>
    </xf>
    <xf numFmtId="0" fontId="32" fillId="0" borderId="0" xfId="53" applyFont="1" applyAlignment="1" applyProtection="1">
      <alignment horizontal="center"/>
      <protection hidden="1"/>
    </xf>
    <xf numFmtId="0" fontId="32" fillId="0" borderId="19" xfId="53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 applyProtection="1">
      <alignment horizontal="center" vertical="center"/>
      <protection hidden="1"/>
    </xf>
    <xf numFmtId="0" fontId="9" fillId="0" borderId="2" xfId="1" applyFont="1" applyFill="1" applyBorder="1" applyAlignment="1" applyProtection="1">
      <alignment horizontal="center" vertical="center" wrapText="1"/>
      <protection hidden="1"/>
    </xf>
    <xf numFmtId="0" fontId="9" fillId="0" borderId="9" xfId="2" applyFont="1" applyFill="1" applyBorder="1" applyAlignment="1" applyProtection="1">
      <alignment horizontal="center" vertical="center" wrapText="1"/>
      <protection hidden="1"/>
    </xf>
    <xf numFmtId="0" fontId="9" fillId="0" borderId="6" xfId="2" applyFont="1" applyFill="1" applyBorder="1" applyAlignment="1" applyProtection="1">
      <alignment horizontal="center" vertical="center" wrapText="1"/>
      <protection hidden="1"/>
    </xf>
    <xf numFmtId="0" fontId="2" fillId="0" borderId="0" xfId="2" applyFont="1" applyFill="1" applyAlignment="1" applyProtection="1">
      <alignment horizontal="center"/>
      <protection hidden="1"/>
    </xf>
    <xf numFmtId="0" fontId="3" fillId="0" borderId="0" xfId="2" applyFont="1" applyFill="1" applyAlignment="1" applyProtection="1">
      <alignment horizontal="center"/>
      <protection hidden="1"/>
    </xf>
    <xf numFmtId="0" fontId="4" fillId="0" borderId="0" xfId="2" applyFont="1" applyFill="1" applyAlignment="1" applyProtection="1">
      <alignment horizontal="center"/>
      <protection hidden="1"/>
    </xf>
    <xf numFmtId="0" fontId="9" fillId="0" borderId="1" xfId="1" applyFont="1" applyFill="1" applyBorder="1" applyAlignment="1" applyProtection="1">
      <alignment horizontal="center" vertical="center" wrapText="1"/>
      <protection hidden="1"/>
    </xf>
    <xf numFmtId="0" fontId="9" fillId="0" borderId="3" xfId="1" applyFont="1" applyFill="1" applyBorder="1" applyAlignment="1" applyProtection="1">
      <alignment horizontal="center" vertical="center" wrapText="1"/>
      <protection hidden="1"/>
    </xf>
    <xf numFmtId="0" fontId="9" fillId="0" borderId="10" xfId="1" applyFont="1" applyFill="1" applyBorder="1" applyAlignment="1" applyProtection="1">
      <alignment horizontal="center" vertical="center" wrapText="1"/>
      <protection hidden="1"/>
    </xf>
    <xf numFmtId="0" fontId="9" fillId="0" borderId="1" xfId="1" applyFont="1" applyFill="1" applyBorder="1" applyAlignment="1" applyProtection="1">
      <alignment horizontal="center" vertical="center"/>
      <protection hidden="1"/>
    </xf>
    <xf numFmtId="0" fontId="9" fillId="0" borderId="5" xfId="1" applyFont="1" applyFill="1" applyBorder="1" applyAlignment="1" applyProtection="1">
      <alignment horizontal="center" vertical="center" wrapText="1"/>
      <protection hidden="1"/>
    </xf>
    <xf numFmtId="0" fontId="9" fillId="0" borderId="23" xfId="1" applyFont="1" applyFill="1" applyBorder="1" applyAlignment="1" applyProtection="1">
      <alignment horizontal="center" vertical="center" wrapText="1"/>
      <protection hidden="1"/>
    </xf>
    <xf numFmtId="0" fontId="9" fillId="0" borderId="8" xfId="1" applyFont="1" applyFill="1" applyBorder="1" applyAlignment="1" applyProtection="1">
      <alignment horizontal="center" vertical="center" wrapText="1"/>
      <protection hidden="1"/>
    </xf>
    <xf numFmtId="0" fontId="12" fillId="0" borderId="4" xfId="2" applyNumberFormat="1" applyFont="1" applyFill="1" applyBorder="1" applyAlignment="1" applyProtection="1">
      <alignment horizontal="center" vertical="center"/>
      <protection hidden="1"/>
    </xf>
    <xf numFmtId="0" fontId="12" fillId="0" borderId="5" xfId="2" applyNumberFormat="1" applyFont="1" applyFill="1" applyBorder="1" applyAlignment="1" applyProtection="1">
      <alignment horizontal="center" vertical="center"/>
      <protection hidden="1"/>
    </xf>
    <xf numFmtId="0" fontId="12" fillId="0" borderId="7" xfId="2" applyNumberFormat="1" applyFont="1" applyFill="1" applyBorder="1" applyAlignment="1" applyProtection="1">
      <alignment horizontal="center" vertical="center"/>
      <protection hidden="1"/>
    </xf>
    <xf numFmtId="0" fontId="12" fillId="0" borderId="8" xfId="2" applyNumberFormat="1" applyFont="1" applyFill="1" applyBorder="1" applyAlignment="1" applyProtection="1">
      <alignment horizontal="center" vertical="center"/>
      <protection hidden="1"/>
    </xf>
    <xf numFmtId="165" fontId="12" fillId="0" borderId="9" xfId="6" applyFont="1" applyFill="1" applyBorder="1" applyAlignment="1" applyProtection="1">
      <alignment horizontal="left"/>
      <protection hidden="1"/>
    </xf>
    <xf numFmtId="165" fontId="12" fillId="0" borderId="6" xfId="6" applyFont="1" applyFill="1" applyBorder="1" applyAlignment="1" applyProtection="1">
      <alignment horizontal="left"/>
      <protection hidden="1"/>
    </xf>
    <xf numFmtId="0" fontId="9" fillId="0" borderId="9" xfId="1" applyFont="1" applyFill="1" applyBorder="1" applyAlignment="1" applyProtection="1">
      <alignment horizontal="center" vertical="center" wrapText="1"/>
      <protection hidden="1"/>
    </xf>
    <xf numFmtId="0" fontId="9" fillId="0" borderId="6" xfId="1" applyFont="1" applyFill="1" applyBorder="1" applyAlignment="1" applyProtection="1">
      <alignment horizontal="center" vertical="center" wrapText="1"/>
      <protection hidden="1"/>
    </xf>
    <xf numFmtId="0" fontId="35" fillId="0" borderId="1" xfId="1" applyFont="1" applyFill="1" applyBorder="1" applyAlignment="1" applyProtection="1">
      <alignment horizontal="center" vertical="center" wrapText="1"/>
      <protection hidden="1"/>
    </xf>
    <xf numFmtId="0" fontId="35" fillId="0" borderId="10" xfId="1" applyFont="1" applyFill="1" applyBorder="1" applyAlignment="1" applyProtection="1">
      <alignment horizontal="center" vertical="center" wrapText="1"/>
      <protection hidden="1"/>
    </xf>
  </cellXfs>
  <cellStyles count="57">
    <cellStyle name="20% - Énfasis1 2" xfId="14"/>
    <cellStyle name="20% - Énfasis2 2" xfId="15"/>
    <cellStyle name="20% - Énfasis3 2" xfId="16"/>
    <cellStyle name="20% - Énfasis4 2" xfId="17"/>
    <cellStyle name="20% - Énfasis5 2" xfId="18"/>
    <cellStyle name="20% - Énfasis6 2" xfId="19"/>
    <cellStyle name="40% - Énfasis1 2" xfId="20"/>
    <cellStyle name="40% - Énfasis2 2" xfId="21"/>
    <cellStyle name="40% - Énfasis3 2" xfId="22"/>
    <cellStyle name="40% - Énfasis3_Copia de PRESUPUESTO INGRESOS Y GASTOS 2012_1" xfId="4"/>
    <cellStyle name="40% - Énfasis4 2" xfId="23"/>
    <cellStyle name="40% - Énfasis4_Copia de PRESUPUESTO INGRESOS Y GASTOS 2012_1" xfId="5"/>
    <cellStyle name="40% - Énfasis5 2" xfId="24"/>
    <cellStyle name="40% - Énfasis6 2" xfId="25"/>
    <cellStyle name="40% - Énfasis6_Copia de PRESUPUESTO INGRESOS Y GASTOS 2012_2" xfId="3"/>
    <cellStyle name="60% - Énfasis1 2" xfId="26"/>
    <cellStyle name="60% - Énfasis2 2" xfId="27"/>
    <cellStyle name="60% - Énfasis3 2" xfId="28"/>
    <cellStyle name="60% - Énfasis4 2" xfId="29"/>
    <cellStyle name="60% - Énfasis5 2" xfId="30"/>
    <cellStyle name="60% - Énfasis6 2" xfId="31"/>
    <cellStyle name="Buena 2" xfId="32"/>
    <cellStyle name="Cálculo 2" xfId="33"/>
    <cellStyle name="Celda de comprobación 2" xfId="34"/>
    <cellStyle name="Celda vinculada 2" xfId="35"/>
    <cellStyle name="Encabezado 4 2" xfId="36"/>
    <cellStyle name="Énfasis1" xfId="1" builtinId="29" customBuiltin="1"/>
    <cellStyle name="Énfasis1 2" xfId="7"/>
    <cellStyle name="Énfasis1 3" xfId="56"/>
    <cellStyle name="Énfasis2 2" xfId="37"/>
    <cellStyle name="Énfasis3 2" xfId="38"/>
    <cellStyle name="Énfasis4 2" xfId="39"/>
    <cellStyle name="Énfasis5 2" xfId="40"/>
    <cellStyle name="Énfasis6 2" xfId="41"/>
    <cellStyle name="Entrada 2" xfId="42"/>
    <cellStyle name="Euro" xfId="8"/>
    <cellStyle name="Incorrecto 2" xfId="43"/>
    <cellStyle name="Moneda 2" xfId="6"/>
    <cellStyle name="Moneda 2 2" xfId="9"/>
    <cellStyle name="Moneda 3" xfId="10"/>
    <cellStyle name="Moneda 4" xfId="55"/>
    <cellStyle name="Neutral 2" xfId="44"/>
    <cellStyle name="Normal" xfId="0" builtinId="0"/>
    <cellStyle name="Normal 2" xfId="11"/>
    <cellStyle name="Normal 3" xfId="12"/>
    <cellStyle name="Normal 4" xfId="13"/>
    <cellStyle name="Normal_Copia de PRESUPUESTO INGRESOS Y GASTOS 2012" xfId="2"/>
    <cellStyle name="Normal_PRESUPUESTO INGRESOS Y GASTOS 2012" xfId="53"/>
    <cellStyle name="Notas 2" xfId="45"/>
    <cellStyle name="Porcentaje 2" xfId="54"/>
    <cellStyle name="Salida 2" xfId="46"/>
    <cellStyle name="Texto de advertencia 2" xfId="47"/>
    <cellStyle name="Texto explicativo 2" xfId="48"/>
    <cellStyle name="Título 2 2" xfId="50"/>
    <cellStyle name="Título 3 2" xfId="51"/>
    <cellStyle name="Título 4" xfId="49"/>
    <cellStyle name="Total 2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O274"/>
  <sheetViews>
    <sheetView showGridLines="0" tabSelected="1" topLeftCell="A10" workbookViewId="0">
      <selection activeCell="G23" sqref="G23"/>
    </sheetView>
  </sheetViews>
  <sheetFormatPr baseColWidth="10" defaultRowHeight="21" customHeight="1" x14ac:dyDescent="0.2"/>
  <cols>
    <col min="1" max="1" width="1.28515625" style="9" customWidth="1"/>
    <col min="2" max="2" width="4.42578125" style="9" customWidth="1"/>
    <col min="3" max="3" width="4.7109375" style="9" customWidth="1"/>
    <col min="4" max="4" width="57.28515625" style="9" customWidth="1"/>
    <col min="5" max="6" width="13.7109375" style="9" customWidth="1"/>
    <col min="7" max="7" width="17.140625" style="9" customWidth="1"/>
    <col min="8" max="8" width="2" style="9" customWidth="1"/>
    <col min="9" max="257" width="11.42578125" style="9"/>
    <col min="258" max="258" width="1.28515625" style="9" customWidth="1"/>
    <col min="259" max="260" width="5.140625" style="9" customWidth="1"/>
    <col min="261" max="261" width="55.7109375" style="9" customWidth="1"/>
    <col min="262" max="262" width="15.85546875" style="9" customWidth="1"/>
    <col min="263" max="263" width="18" style="9" customWidth="1"/>
    <col min="264" max="264" width="2" style="9" customWidth="1"/>
    <col min="265" max="513" width="11.42578125" style="9"/>
    <col min="514" max="514" width="1.28515625" style="9" customWidth="1"/>
    <col min="515" max="516" width="5.140625" style="9" customWidth="1"/>
    <col min="517" max="517" width="55.7109375" style="9" customWidth="1"/>
    <col min="518" max="518" width="15.85546875" style="9" customWidth="1"/>
    <col min="519" max="519" width="18" style="9" customWidth="1"/>
    <col min="520" max="520" width="2" style="9" customWidth="1"/>
    <col min="521" max="769" width="11.42578125" style="9"/>
    <col min="770" max="770" width="1.28515625" style="9" customWidth="1"/>
    <col min="771" max="772" width="5.140625" style="9" customWidth="1"/>
    <col min="773" max="773" width="55.7109375" style="9" customWidth="1"/>
    <col min="774" max="774" width="15.85546875" style="9" customWidth="1"/>
    <col min="775" max="775" width="18" style="9" customWidth="1"/>
    <col min="776" max="776" width="2" style="9" customWidth="1"/>
    <col min="777" max="1025" width="11.42578125" style="9"/>
    <col min="1026" max="1026" width="1.28515625" style="9" customWidth="1"/>
    <col min="1027" max="1028" width="5.140625" style="9" customWidth="1"/>
    <col min="1029" max="1029" width="55.7109375" style="9" customWidth="1"/>
    <col min="1030" max="1030" width="15.85546875" style="9" customWidth="1"/>
    <col min="1031" max="1031" width="18" style="9" customWidth="1"/>
    <col min="1032" max="1032" width="2" style="9" customWidth="1"/>
    <col min="1033" max="1281" width="11.42578125" style="9"/>
    <col min="1282" max="1282" width="1.28515625" style="9" customWidth="1"/>
    <col min="1283" max="1284" width="5.140625" style="9" customWidth="1"/>
    <col min="1285" max="1285" width="55.7109375" style="9" customWidth="1"/>
    <col min="1286" max="1286" width="15.85546875" style="9" customWidth="1"/>
    <col min="1287" max="1287" width="18" style="9" customWidth="1"/>
    <col min="1288" max="1288" width="2" style="9" customWidth="1"/>
    <col min="1289" max="1537" width="11.42578125" style="9"/>
    <col min="1538" max="1538" width="1.28515625" style="9" customWidth="1"/>
    <col min="1539" max="1540" width="5.140625" style="9" customWidth="1"/>
    <col min="1541" max="1541" width="55.7109375" style="9" customWidth="1"/>
    <col min="1542" max="1542" width="15.85546875" style="9" customWidth="1"/>
    <col min="1543" max="1543" width="18" style="9" customWidth="1"/>
    <col min="1544" max="1544" width="2" style="9" customWidth="1"/>
    <col min="1545" max="1793" width="11.42578125" style="9"/>
    <col min="1794" max="1794" width="1.28515625" style="9" customWidth="1"/>
    <col min="1795" max="1796" width="5.140625" style="9" customWidth="1"/>
    <col min="1797" max="1797" width="55.7109375" style="9" customWidth="1"/>
    <col min="1798" max="1798" width="15.85546875" style="9" customWidth="1"/>
    <col min="1799" max="1799" width="18" style="9" customWidth="1"/>
    <col min="1800" max="1800" width="2" style="9" customWidth="1"/>
    <col min="1801" max="2049" width="11.42578125" style="9"/>
    <col min="2050" max="2050" width="1.28515625" style="9" customWidth="1"/>
    <col min="2051" max="2052" width="5.140625" style="9" customWidth="1"/>
    <col min="2053" max="2053" width="55.7109375" style="9" customWidth="1"/>
    <col min="2054" max="2054" width="15.85546875" style="9" customWidth="1"/>
    <col min="2055" max="2055" width="18" style="9" customWidth="1"/>
    <col min="2056" max="2056" width="2" style="9" customWidth="1"/>
    <col min="2057" max="2305" width="11.42578125" style="9"/>
    <col min="2306" max="2306" width="1.28515625" style="9" customWidth="1"/>
    <col min="2307" max="2308" width="5.140625" style="9" customWidth="1"/>
    <col min="2309" max="2309" width="55.7109375" style="9" customWidth="1"/>
    <col min="2310" max="2310" width="15.85546875" style="9" customWidth="1"/>
    <col min="2311" max="2311" width="18" style="9" customWidth="1"/>
    <col min="2312" max="2312" width="2" style="9" customWidth="1"/>
    <col min="2313" max="2561" width="11.42578125" style="9"/>
    <col min="2562" max="2562" width="1.28515625" style="9" customWidth="1"/>
    <col min="2563" max="2564" width="5.140625" style="9" customWidth="1"/>
    <col min="2565" max="2565" width="55.7109375" style="9" customWidth="1"/>
    <col min="2566" max="2566" width="15.85546875" style="9" customWidth="1"/>
    <col min="2567" max="2567" width="18" style="9" customWidth="1"/>
    <col min="2568" max="2568" width="2" style="9" customWidth="1"/>
    <col min="2569" max="2817" width="11.42578125" style="9"/>
    <col min="2818" max="2818" width="1.28515625" style="9" customWidth="1"/>
    <col min="2819" max="2820" width="5.140625" style="9" customWidth="1"/>
    <col min="2821" max="2821" width="55.7109375" style="9" customWidth="1"/>
    <col min="2822" max="2822" width="15.85546875" style="9" customWidth="1"/>
    <col min="2823" max="2823" width="18" style="9" customWidth="1"/>
    <col min="2824" max="2824" width="2" style="9" customWidth="1"/>
    <col min="2825" max="3073" width="11.42578125" style="9"/>
    <col min="3074" max="3074" width="1.28515625" style="9" customWidth="1"/>
    <col min="3075" max="3076" width="5.140625" style="9" customWidth="1"/>
    <col min="3077" max="3077" width="55.7109375" style="9" customWidth="1"/>
    <col min="3078" max="3078" width="15.85546875" style="9" customWidth="1"/>
    <col min="3079" max="3079" width="18" style="9" customWidth="1"/>
    <col min="3080" max="3080" width="2" style="9" customWidth="1"/>
    <col min="3081" max="3329" width="11.42578125" style="9"/>
    <col min="3330" max="3330" width="1.28515625" style="9" customWidth="1"/>
    <col min="3331" max="3332" width="5.140625" style="9" customWidth="1"/>
    <col min="3333" max="3333" width="55.7109375" style="9" customWidth="1"/>
    <col min="3334" max="3334" width="15.85546875" style="9" customWidth="1"/>
    <col min="3335" max="3335" width="18" style="9" customWidth="1"/>
    <col min="3336" max="3336" width="2" style="9" customWidth="1"/>
    <col min="3337" max="3585" width="11.42578125" style="9"/>
    <col min="3586" max="3586" width="1.28515625" style="9" customWidth="1"/>
    <col min="3587" max="3588" width="5.140625" style="9" customWidth="1"/>
    <col min="3589" max="3589" width="55.7109375" style="9" customWidth="1"/>
    <col min="3590" max="3590" width="15.85546875" style="9" customWidth="1"/>
    <col min="3591" max="3591" width="18" style="9" customWidth="1"/>
    <col min="3592" max="3592" width="2" style="9" customWidth="1"/>
    <col min="3593" max="3841" width="11.42578125" style="9"/>
    <col min="3842" max="3842" width="1.28515625" style="9" customWidth="1"/>
    <col min="3843" max="3844" width="5.140625" style="9" customWidth="1"/>
    <col min="3845" max="3845" width="55.7109375" style="9" customWidth="1"/>
    <col min="3846" max="3846" width="15.85546875" style="9" customWidth="1"/>
    <col min="3847" max="3847" width="18" style="9" customWidth="1"/>
    <col min="3848" max="3848" width="2" style="9" customWidth="1"/>
    <col min="3849" max="4097" width="11.42578125" style="9"/>
    <col min="4098" max="4098" width="1.28515625" style="9" customWidth="1"/>
    <col min="4099" max="4100" width="5.140625" style="9" customWidth="1"/>
    <col min="4101" max="4101" width="55.7109375" style="9" customWidth="1"/>
    <col min="4102" max="4102" width="15.85546875" style="9" customWidth="1"/>
    <col min="4103" max="4103" width="18" style="9" customWidth="1"/>
    <col min="4104" max="4104" width="2" style="9" customWidth="1"/>
    <col min="4105" max="4353" width="11.42578125" style="9"/>
    <col min="4354" max="4354" width="1.28515625" style="9" customWidth="1"/>
    <col min="4355" max="4356" width="5.140625" style="9" customWidth="1"/>
    <col min="4357" max="4357" width="55.7109375" style="9" customWidth="1"/>
    <col min="4358" max="4358" width="15.85546875" style="9" customWidth="1"/>
    <col min="4359" max="4359" width="18" style="9" customWidth="1"/>
    <col min="4360" max="4360" width="2" style="9" customWidth="1"/>
    <col min="4361" max="4609" width="11.42578125" style="9"/>
    <col min="4610" max="4610" width="1.28515625" style="9" customWidth="1"/>
    <col min="4611" max="4612" width="5.140625" style="9" customWidth="1"/>
    <col min="4613" max="4613" width="55.7109375" style="9" customWidth="1"/>
    <col min="4614" max="4614" width="15.85546875" style="9" customWidth="1"/>
    <col min="4615" max="4615" width="18" style="9" customWidth="1"/>
    <col min="4616" max="4616" width="2" style="9" customWidth="1"/>
    <col min="4617" max="4865" width="11.42578125" style="9"/>
    <col min="4866" max="4866" width="1.28515625" style="9" customWidth="1"/>
    <col min="4867" max="4868" width="5.140625" style="9" customWidth="1"/>
    <col min="4869" max="4869" width="55.7109375" style="9" customWidth="1"/>
    <col min="4870" max="4870" width="15.85546875" style="9" customWidth="1"/>
    <col min="4871" max="4871" width="18" style="9" customWidth="1"/>
    <col min="4872" max="4872" width="2" style="9" customWidth="1"/>
    <col min="4873" max="5121" width="11.42578125" style="9"/>
    <col min="5122" max="5122" width="1.28515625" style="9" customWidth="1"/>
    <col min="5123" max="5124" width="5.140625" style="9" customWidth="1"/>
    <col min="5125" max="5125" width="55.7109375" style="9" customWidth="1"/>
    <col min="5126" max="5126" width="15.85546875" style="9" customWidth="1"/>
    <col min="5127" max="5127" width="18" style="9" customWidth="1"/>
    <col min="5128" max="5128" width="2" style="9" customWidth="1"/>
    <col min="5129" max="5377" width="11.42578125" style="9"/>
    <col min="5378" max="5378" width="1.28515625" style="9" customWidth="1"/>
    <col min="5379" max="5380" width="5.140625" style="9" customWidth="1"/>
    <col min="5381" max="5381" width="55.7109375" style="9" customWidth="1"/>
    <col min="5382" max="5382" width="15.85546875" style="9" customWidth="1"/>
    <col min="5383" max="5383" width="18" style="9" customWidth="1"/>
    <col min="5384" max="5384" width="2" style="9" customWidth="1"/>
    <col min="5385" max="5633" width="11.42578125" style="9"/>
    <col min="5634" max="5634" width="1.28515625" style="9" customWidth="1"/>
    <col min="5635" max="5636" width="5.140625" style="9" customWidth="1"/>
    <col min="5637" max="5637" width="55.7109375" style="9" customWidth="1"/>
    <col min="5638" max="5638" width="15.85546875" style="9" customWidth="1"/>
    <col min="5639" max="5639" width="18" style="9" customWidth="1"/>
    <col min="5640" max="5640" width="2" style="9" customWidth="1"/>
    <col min="5641" max="5889" width="11.42578125" style="9"/>
    <col min="5890" max="5890" width="1.28515625" style="9" customWidth="1"/>
    <col min="5891" max="5892" width="5.140625" style="9" customWidth="1"/>
    <col min="5893" max="5893" width="55.7109375" style="9" customWidth="1"/>
    <col min="5894" max="5894" width="15.85546875" style="9" customWidth="1"/>
    <col min="5895" max="5895" width="18" style="9" customWidth="1"/>
    <col min="5896" max="5896" width="2" style="9" customWidth="1"/>
    <col min="5897" max="6145" width="11.42578125" style="9"/>
    <col min="6146" max="6146" width="1.28515625" style="9" customWidth="1"/>
    <col min="6147" max="6148" width="5.140625" style="9" customWidth="1"/>
    <col min="6149" max="6149" width="55.7109375" style="9" customWidth="1"/>
    <col min="6150" max="6150" width="15.85546875" style="9" customWidth="1"/>
    <col min="6151" max="6151" width="18" style="9" customWidth="1"/>
    <col min="6152" max="6152" width="2" style="9" customWidth="1"/>
    <col min="6153" max="6401" width="11.42578125" style="9"/>
    <col min="6402" max="6402" width="1.28515625" style="9" customWidth="1"/>
    <col min="6403" max="6404" width="5.140625" style="9" customWidth="1"/>
    <col min="6405" max="6405" width="55.7109375" style="9" customWidth="1"/>
    <col min="6406" max="6406" width="15.85546875" style="9" customWidth="1"/>
    <col min="6407" max="6407" width="18" style="9" customWidth="1"/>
    <col min="6408" max="6408" width="2" style="9" customWidth="1"/>
    <col min="6409" max="6657" width="11.42578125" style="9"/>
    <col min="6658" max="6658" width="1.28515625" style="9" customWidth="1"/>
    <col min="6659" max="6660" width="5.140625" style="9" customWidth="1"/>
    <col min="6661" max="6661" width="55.7109375" style="9" customWidth="1"/>
    <col min="6662" max="6662" width="15.85546875" style="9" customWidth="1"/>
    <col min="6663" max="6663" width="18" style="9" customWidth="1"/>
    <col min="6664" max="6664" width="2" style="9" customWidth="1"/>
    <col min="6665" max="6913" width="11.42578125" style="9"/>
    <col min="6914" max="6914" width="1.28515625" style="9" customWidth="1"/>
    <col min="6915" max="6916" width="5.140625" style="9" customWidth="1"/>
    <col min="6917" max="6917" width="55.7109375" style="9" customWidth="1"/>
    <col min="6918" max="6918" width="15.85546875" style="9" customWidth="1"/>
    <col min="6919" max="6919" width="18" style="9" customWidth="1"/>
    <col min="6920" max="6920" width="2" style="9" customWidth="1"/>
    <col min="6921" max="7169" width="11.42578125" style="9"/>
    <col min="7170" max="7170" width="1.28515625" style="9" customWidth="1"/>
    <col min="7171" max="7172" width="5.140625" style="9" customWidth="1"/>
    <col min="7173" max="7173" width="55.7109375" style="9" customWidth="1"/>
    <col min="7174" max="7174" width="15.85546875" style="9" customWidth="1"/>
    <col min="7175" max="7175" width="18" style="9" customWidth="1"/>
    <col min="7176" max="7176" width="2" style="9" customWidth="1"/>
    <col min="7177" max="7425" width="11.42578125" style="9"/>
    <col min="7426" max="7426" width="1.28515625" style="9" customWidth="1"/>
    <col min="7427" max="7428" width="5.140625" style="9" customWidth="1"/>
    <col min="7429" max="7429" width="55.7109375" style="9" customWidth="1"/>
    <col min="7430" max="7430" width="15.85546875" style="9" customWidth="1"/>
    <col min="7431" max="7431" width="18" style="9" customWidth="1"/>
    <col min="7432" max="7432" width="2" style="9" customWidth="1"/>
    <col min="7433" max="7681" width="11.42578125" style="9"/>
    <col min="7682" max="7682" width="1.28515625" style="9" customWidth="1"/>
    <col min="7683" max="7684" width="5.140625" style="9" customWidth="1"/>
    <col min="7685" max="7685" width="55.7109375" style="9" customWidth="1"/>
    <col min="7686" max="7686" width="15.85546875" style="9" customWidth="1"/>
    <col min="7687" max="7687" width="18" style="9" customWidth="1"/>
    <col min="7688" max="7688" width="2" style="9" customWidth="1"/>
    <col min="7689" max="7937" width="11.42578125" style="9"/>
    <col min="7938" max="7938" width="1.28515625" style="9" customWidth="1"/>
    <col min="7939" max="7940" width="5.140625" style="9" customWidth="1"/>
    <col min="7941" max="7941" width="55.7109375" style="9" customWidth="1"/>
    <col min="7942" max="7942" width="15.85546875" style="9" customWidth="1"/>
    <col min="7943" max="7943" width="18" style="9" customWidth="1"/>
    <col min="7944" max="7944" width="2" style="9" customWidth="1"/>
    <col min="7945" max="8193" width="11.42578125" style="9"/>
    <col min="8194" max="8194" width="1.28515625" style="9" customWidth="1"/>
    <col min="8195" max="8196" width="5.140625" style="9" customWidth="1"/>
    <col min="8197" max="8197" width="55.7109375" style="9" customWidth="1"/>
    <col min="8198" max="8198" width="15.85546875" style="9" customWidth="1"/>
    <col min="8199" max="8199" width="18" style="9" customWidth="1"/>
    <col min="8200" max="8200" width="2" style="9" customWidth="1"/>
    <col min="8201" max="8449" width="11.42578125" style="9"/>
    <col min="8450" max="8450" width="1.28515625" style="9" customWidth="1"/>
    <col min="8451" max="8452" width="5.140625" style="9" customWidth="1"/>
    <col min="8453" max="8453" width="55.7109375" style="9" customWidth="1"/>
    <col min="8454" max="8454" width="15.85546875" style="9" customWidth="1"/>
    <col min="8455" max="8455" width="18" style="9" customWidth="1"/>
    <col min="8456" max="8456" width="2" style="9" customWidth="1"/>
    <col min="8457" max="8705" width="11.42578125" style="9"/>
    <col min="8706" max="8706" width="1.28515625" style="9" customWidth="1"/>
    <col min="8707" max="8708" width="5.140625" style="9" customWidth="1"/>
    <col min="8709" max="8709" width="55.7109375" style="9" customWidth="1"/>
    <col min="8710" max="8710" width="15.85546875" style="9" customWidth="1"/>
    <col min="8711" max="8711" width="18" style="9" customWidth="1"/>
    <col min="8712" max="8712" width="2" style="9" customWidth="1"/>
    <col min="8713" max="8961" width="11.42578125" style="9"/>
    <col min="8962" max="8962" width="1.28515625" style="9" customWidth="1"/>
    <col min="8963" max="8964" width="5.140625" style="9" customWidth="1"/>
    <col min="8965" max="8965" width="55.7109375" style="9" customWidth="1"/>
    <col min="8966" max="8966" width="15.85546875" style="9" customWidth="1"/>
    <col min="8967" max="8967" width="18" style="9" customWidth="1"/>
    <col min="8968" max="8968" width="2" style="9" customWidth="1"/>
    <col min="8969" max="9217" width="11.42578125" style="9"/>
    <col min="9218" max="9218" width="1.28515625" style="9" customWidth="1"/>
    <col min="9219" max="9220" width="5.140625" style="9" customWidth="1"/>
    <col min="9221" max="9221" width="55.7109375" style="9" customWidth="1"/>
    <col min="9222" max="9222" width="15.85546875" style="9" customWidth="1"/>
    <col min="9223" max="9223" width="18" style="9" customWidth="1"/>
    <col min="9224" max="9224" width="2" style="9" customWidth="1"/>
    <col min="9225" max="9473" width="11.42578125" style="9"/>
    <col min="9474" max="9474" width="1.28515625" style="9" customWidth="1"/>
    <col min="9475" max="9476" width="5.140625" style="9" customWidth="1"/>
    <col min="9477" max="9477" width="55.7109375" style="9" customWidth="1"/>
    <col min="9478" max="9478" width="15.85546875" style="9" customWidth="1"/>
    <col min="9479" max="9479" width="18" style="9" customWidth="1"/>
    <col min="9480" max="9480" width="2" style="9" customWidth="1"/>
    <col min="9481" max="9729" width="11.42578125" style="9"/>
    <col min="9730" max="9730" width="1.28515625" style="9" customWidth="1"/>
    <col min="9731" max="9732" width="5.140625" style="9" customWidth="1"/>
    <col min="9733" max="9733" width="55.7109375" style="9" customWidth="1"/>
    <col min="9734" max="9734" width="15.85546875" style="9" customWidth="1"/>
    <col min="9735" max="9735" width="18" style="9" customWidth="1"/>
    <col min="9736" max="9736" width="2" style="9" customWidth="1"/>
    <col min="9737" max="9985" width="11.42578125" style="9"/>
    <col min="9986" max="9986" width="1.28515625" style="9" customWidth="1"/>
    <col min="9987" max="9988" width="5.140625" style="9" customWidth="1"/>
    <col min="9989" max="9989" width="55.7109375" style="9" customWidth="1"/>
    <col min="9990" max="9990" width="15.85546875" style="9" customWidth="1"/>
    <col min="9991" max="9991" width="18" style="9" customWidth="1"/>
    <col min="9992" max="9992" width="2" style="9" customWidth="1"/>
    <col min="9993" max="10241" width="11.42578125" style="9"/>
    <col min="10242" max="10242" width="1.28515625" style="9" customWidth="1"/>
    <col min="10243" max="10244" width="5.140625" style="9" customWidth="1"/>
    <col min="10245" max="10245" width="55.7109375" style="9" customWidth="1"/>
    <col min="10246" max="10246" width="15.85546875" style="9" customWidth="1"/>
    <col min="10247" max="10247" width="18" style="9" customWidth="1"/>
    <col min="10248" max="10248" width="2" style="9" customWidth="1"/>
    <col min="10249" max="10497" width="11.42578125" style="9"/>
    <col min="10498" max="10498" width="1.28515625" style="9" customWidth="1"/>
    <col min="10499" max="10500" width="5.140625" style="9" customWidth="1"/>
    <col min="10501" max="10501" width="55.7109375" style="9" customWidth="1"/>
    <col min="10502" max="10502" width="15.85546875" style="9" customWidth="1"/>
    <col min="10503" max="10503" width="18" style="9" customWidth="1"/>
    <col min="10504" max="10504" width="2" style="9" customWidth="1"/>
    <col min="10505" max="10753" width="11.42578125" style="9"/>
    <col min="10754" max="10754" width="1.28515625" style="9" customWidth="1"/>
    <col min="10755" max="10756" width="5.140625" style="9" customWidth="1"/>
    <col min="10757" max="10757" width="55.7109375" style="9" customWidth="1"/>
    <col min="10758" max="10758" width="15.85546875" style="9" customWidth="1"/>
    <col min="10759" max="10759" width="18" style="9" customWidth="1"/>
    <col min="10760" max="10760" width="2" style="9" customWidth="1"/>
    <col min="10761" max="11009" width="11.42578125" style="9"/>
    <col min="11010" max="11010" width="1.28515625" style="9" customWidth="1"/>
    <col min="11011" max="11012" width="5.140625" style="9" customWidth="1"/>
    <col min="11013" max="11013" width="55.7109375" style="9" customWidth="1"/>
    <col min="11014" max="11014" width="15.85546875" style="9" customWidth="1"/>
    <col min="11015" max="11015" width="18" style="9" customWidth="1"/>
    <col min="11016" max="11016" width="2" style="9" customWidth="1"/>
    <col min="11017" max="11265" width="11.42578125" style="9"/>
    <col min="11266" max="11266" width="1.28515625" style="9" customWidth="1"/>
    <col min="11267" max="11268" width="5.140625" style="9" customWidth="1"/>
    <col min="11269" max="11269" width="55.7109375" style="9" customWidth="1"/>
    <col min="11270" max="11270" width="15.85546875" style="9" customWidth="1"/>
    <col min="11271" max="11271" width="18" style="9" customWidth="1"/>
    <col min="11272" max="11272" width="2" style="9" customWidth="1"/>
    <col min="11273" max="11521" width="11.42578125" style="9"/>
    <col min="11522" max="11522" width="1.28515625" style="9" customWidth="1"/>
    <col min="11523" max="11524" width="5.140625" style="9" customWidth="1"/>
    <col min="11525" max="11525" width="55.7109375" style="9" customWidth="1"/>
    <col min="11526" max="11526" width="15.85546875" style="9" customWidth="1"/>
    <col min="11527" max="11527" width="18" style="9" customWidth="1"/>
    <col min="11528" max="11528" width="2" style="9" customWidth="1"/>
    <col min="11529" max="11777" width="11.42578125" style="9"/>
    <col min="11778" max="11778" width="1.28515625" style="9" customWidth="1"/>
    <col min="11779" max="11780" width="5.140625" style="9" customWidth="1"/>
    <col min="11781" max="11781" width="55.7109375" style="9" customWidth="1"/>
    <col min="11782" max="11782" width="15.85546875" style="9" customWidth="1"/>
    <col min="11783" max="11783" width="18" style="9" customWidth="1"/>
    <col min="11784" max="11784" width="2" style="9" customWidth="1"/>
    <col min="11785" max="12033" width="11.42578125" style="9"/>
    <col min="12034" max="12034" width="1.28515625" style="9" customWidth="1"/>
    <col min="12035" max="12036" width="5.140625" style="9" customWidth="1"/>
    <col min="12037" max="12037" width="55.7109375" style="9" customWidth="1"/>
    <col min="12038" max="12038" width="15.85546875" style="9" customWidth="1"/>
    <col min="12039" max="12039" width="18" style="9" customWidth="1"/>
    <col min="12040" max="12040" width="2" style="9" customWidth="1"/>
    <col min="12041" max="12289" width="11.42578125" style="9"/>
    <col min="12290" max="12290" width="1.28515625" style="9" customWidth="1"/>
    <col min="12291" max="12292" width="5.140625" style="9" customWidth="1"/>
    <col min="12293" max="12293" width="55.7109375" style="9" customWidth="1"/>
    <col min="12294" max="12294" width="15.85546875" style="9" customWidth="1"/>
    <col min="12295" max="12295" width="18" style="9" customWidth="1"/>
    <col min="12296" max="12296" width="2" style="9" customWidth="1"/>
    <col min="12297" max="12545" width="11.42578125" style="9"/>
    <col min="12546" max="12546" width="1.28515625" style="9" customWidth="1"/>
    <col min="12547" max="12548" width="5.140625" style="9" customWidth="1"/>
    <col min="12549" max="12549" width="55.7109375" style="9" customWidth="1"/>
    <col min="12550" max="12550" width="15.85546875" style="9" customWidth="1"/>
    <col min="12551" max="12551" width="18" style="9" customWidth="1"/>
    <col min="12552" max="12552" width="2" style="9" customWidth="1"/>
    <col min="12553" max="12801" width="11.42578125" style="9"/>
    <col min="12802" max="12802" width="1.28515625" style="9" customWidth="1"/>
    <col min="12803" max="12804" width="5.140625" style="9" customWidth="1"/>
    <col min="12805" max="12805" width="55.7109375" style="9" customWidth="1"/>
    <col min="12806" max="12806" width="15.85546875" style="9" customWidth="1"/>
    <col min="12807" max="12807" width="18" style="9" customWidth="1"/>
    <col min="12808" max="12808" width="2" style="9" customWidth="1"/>
    <col min="12809" max="13057" width="11.42578125" style="9"/>
    <col min="13058" max="13058" width="1.28515625" style="9" customWidth="1"/>
    <col min="13059" max="13060" width="5.140625" style="9" customWidth="1"/>
    <col min="13061" max="13061" width="55.7109375" style="9" customWidth="1"/>
    <col min="13062" max="13062" width="15.85546875" style="9" customWidth="1"/>
    <col min="13063" max="13063" width="18" style="9" customWidth="1"/>
    <col min="13064" max="13064" width="2" style="9" customWidth="1"/>
    <col min="13065" max="13313" width="11.42578125" style="9"/>
    <col min="13314" max="13314" width="1.28515625" style="9" customWidth="1"/>
    <col min="13315" max="13316" width="5.140625" style="9" customWidth="1"/>
    <col min="13317" max="13317" width="55.7109375" style="9" customWidth="1"/>
    <col min="13318" max="13318" width="15.85546875" style="9" customWidth="1"/>
    <col min="13319" max="13319" width="18" style="9" customWidth="1"/>
    <col min="13320" max="13320" width="2" style="9" customWidth="1"/>
    <col min="13321" max="13569" width="11.42578125" style="9"/>
    <col min="13570" max="13570" width="1.28515625" style="9" customWidth="1"/>
    <col min="13571" max="13572" width="5.140625" style="9" customWidth="1"/>
    <col min="13573" max="13573" width="55.7109375" style="9" customWidth="1"/>
    <col min="13574" max="13574" width="15.85546875" style="9" customWidth="1"/>
    <col min="13575" max="13575" width="18" style="9" customWidth="1"/>
    <col min="13576" max="13576" width="2" style="9" customWidth="1"/>
    <col min="13577" max="13825" width="11.42578125" style="9"/>
    <col min="13826" max="13826" width="1.28515625" style="9" customWidth="1"/>
    <col min="13827" max="13828" width="5.140625" style="9" customWidth="1"/>
    <col min="13829" max="13829" width="55.7109375" style="9" customWidth="1"/>
    <col min="13830" max="13830" width="15.85546875" style="9" customWidth="1"/>
    <col min="13831" max="13831" width="18" style="9" customWidth="1"/>
    <col min="13832" max="13832" width="2" style="9" customWidth="1"/>
    <col min="13833" max="14081" width="11.42578125" style="9"/>
    <col min="14082" max="14082" width="1.28515625" style="9" customWidth="1"/>
    <col min="14083" max="14084" width="5.140625" style="9" customWidth="1"/>
    <col min="14085" max="14085" width="55.7109375" style="9" customWidth="1"/>
    <col min="14086" max="14086" width="15.85546875" style="9" customWidth="1"/>
    <col min="14087" max="14087" width="18" style="9" customWidth="1"/>
    <col min="14088" max="14088" width="2" style="9" customWidth="1"/>
    <col min="14089" max="14337" width="11.42578125" style="9"/>
    <col min="14338" max="14338" width="1.28515625" style="9" customWidth="1"/>
    <col min="14339" max="14340" width="5.140625" style="9" customWidth="1"/>
    <col min="14341" max="14341" width="55.7109375" style="9" customWidth="1"/>
    <col min="14342" max="14342" width="15.85546875" style="9" customWidth="1"/>
    <col min="14343" max="14343" width="18" style="9" customWidth="1"/>
    <col min="14344" max="14344" width="2" style="9" customWidth="1"/>
    <col min="14345" max="14593" width="11.42578125" style="9"/>
    <col min="14594" max="14594" width="1.28515625" style="9" customWidth="1"/>
    <col min="14595" max="14596" width="5.140625" style="9" customWidth="1"/>
    <col min="14597" max="14597" width="55.7109375" style="9" customWidth="1"/>
    <col min="14598" max="14598" width="15.85546875" style="9" customWidth="1"/>
    <col min="14599" max="14599" width="18" style="9" customWidth="1"/>
    <col min="14600" max="14600" width="2" style="9" customWidth="1"/>
    <col min="14601" max="14849" width="11.42578125" style="9"/>
    <col min="14850" max="14850" width="1.28515625" style="9" customWidth="1"/>
    <col min="14851" max="14852" width="5.140625" style="9" customWidth="1"/>
    <col min="14853" max="14853" width="55.7109375" style="9" customWidth="1"/>
    <col min="14854" max="14854" width="15.85546875" style="9" customWidth="1"/>
    <col min="14855" max="14855" width="18" style="9" customWidth="1"/>
    <col min="14856" max="14856" width="2" style="9" customWidth="1"/>
    <col min="14857" max="15105" width="11.42578125" style="9"/>
    <col min="15106" max="15106" width="1.28515625" style="9" customWidth="1"/>
    <col min="15107" max="15108" width="5.140625" style="9" customWidth="1"/>
    <col min="15109" max="15109" width="55.7109375" style="9" customWidth="1"/>
    <col min="15110" max="15110" width="15.85546875" style="9" customWidth="1"/>
    <col min="15111" max="15111" width="18" style="9" customWidth="1"/>
    <col min="15112" max="15112" width="2" style="9" customWidth="1"/>
    <col min="15113" max="15361" width="11.42578125" style="9"/>
    <col min="15362" max="15362" width="1.28515625" style="9" customWidth="1"/>
    <col min="15363" max="15364" width="5.140625" style="9" customWidth="1"/>
    <col min="15365" max="15365" width="55.7109375" style="9" customWidth="1"/>
    <col min="15366" max="15366" width="15.85546875" style="9" customWidth="1"/>
    <col min="15367" max="15367" width="18" style="9" customWidth="1"/>
    <col min="15368" max="15368" width="2" style="9" customWidth="1"/>
    <col min="15369" max="15617" width="11.42578125" style="9"/>
    <col min="15618" max="15618" width="1.28515625" style="9" customWidth="1"/>
    <col min="15619" max="15620" width="5.140625" style="9" customWidth="1"/>
    <col min="15621" max="15621" width="55.7109375" style="9" customWidth="1"/>
    <col min="15622" max="15622" width="15.85546875" style="9" customWidth="1"/>
    <col min="15623" max="15623" width="18" style="9" customWidth="1"/>
    <col min="15624" max="15624" width="2" style="9" customWidth="1"/>
    <col min="15625" max="15873" width="11.42578125" style="9"/>
    <col min="15874" max="15874" width="1.28515625" style="9" customWidth="1"/>
    <col min="15875" max="15876" width="5.140625" style="9" customWidth="1"/>
    <col min="15877" max="15877" width="55.7109375" style="9" customWidth="1"/>
    <col min="15878" max="15878" width="15.85546875" style="9" customWidth="1"/>
    <col min="15879" max="15879" width="18" style="9" customWidth="1"/>
    <col min="15880" max="15880" width="2" style="9" customWidth="1"/>
    <col min="15881" max="16129" width="11.42578125" style="9"/>
    <col min="16130" max="16130" width="1.28515625" style="9" customWidth="1"/>
    <col min="16131" max="16132" width="5.140625" style="9" customWidth="1"/>
    <col min="16133" max="16133" width="55.7109375" style="9" customWidth="1"/>
    <col min="16134" max="16134" width="15.85546875" style="9" customWidth="1"/>
    <col min="16135" max="16135" width="18" style="9" customWidth="1"/>
    <col min="16136" max="16136" width="2" style="9" customWidth="1"/>
    <col min="16137" max="16384" width="11.42578125" style="9"/>
  </cols>
  <sheetData>
    <row r="1" spans="2:8" ht="21" customHeight="1" x14ac:dyDescent="0.3">
      <c r="B1" s="91" t="s">
        <v>0</v>
      </c>
      <c r="C1" s="91"/>
      <c r="D1" s="91"/>
      <c r="E1" s="91"/>
      <c r="F1" s="91"/>
      <c r="G1" s="91"/>
    </row>
    <row r="2" spans="2:8" ht="21" customHeight="1" x14ac:dyDescent="0.25">
      <c r="B2" s="92" t="s">
        <v>117</v>
      </c>
      <c r="C2" s="92"/>
      <c r="D2" s="92"/>
      <c r="E2" s="92"/>
      <c r="F2" s="92"/>
      <c r="G2" s="92"/>
    </row>
    <row r="3" spans="2:8" s="10" customFormat="1" ht="21" customHeight="1" x14ac:dyDescent="0.25">
      <c r="B3" s="10" t="s">
        <v>82</v>
      </c>
    </row>
    <row r="4" spans="2:8" s="10" customFormat="1" ht="19.5" customHeight="1" thickBot="1" x14ac:dyDescent="0.3">
      <c r="B4" s="11" t="s">
        <v>83</v>
      </c>
      <c r="C4" s="11"/>
      <c r="D4" s="11"/>
      <c r="E4" s="11"/>
      <c r="F4" s="11"/>
      <c r="G4" s="11"/>
    </row>
    <row r="5" spans="2:8" s="15" customFormat="1" ht="24.75" customHeight="1" x14ac:dyDescent="0.25">
      <c r="B5" s="12" t="s">
        <v>84</v>
      </c>
      <c r="C5" s="13"/>
      <c r="D5" s="14"/>
      <c r="E5" s="82"/>
      <c r="F5" s="82"/>
      <c r="G5" s="81">
        <f>+F7+F11</f>
        <v>522800</v>
      </c>
    </row>
    <row r="6" spans="2:8" s="20" customFormat="1" ht="16.5" customHeight="1" x14ac:dyDescent="0.2">
      <c r="B6" s="16" t="s">
        <v>85</v>
      </c>
      <c r="C6" s="17"/>
      <c r="D6" s="18"/>
      <c r="E6" s="24"/>
      <c r="F6" s="24"/>
      <c r="G6" s="24"/>
    </row>
    <row r="7" spans="2:8" s="20" customFormat="1" ht="16.5" customHeight="1" x14ac:dyDescent="0.2">
      <c r="B7" s="21"/>
      <c r="C7" s="22" t="s">
        <v>86</v>
      </c>
      <c r="D7" s="18"/>
      <c r="E7" s="77"/>
      <c r="F7" s="19">
        <f>SUM(E8:E9)</f>
        <v>40100</v>
      </c>
      <c r="G7" s="23"/>
    </row>
    <row r="8" spans="2:8" s="20" customFormat="1" ht="16.5" customHeight="1" x14ac:dyDescent="0.2">
      <c r="B8" s="21"/>
      <c r="C8" s="21"/>
      <c r="D8" s="22" t="s">
        <v>87</v>
      </c>
      <c r="E8" s="77">
        <v>40000</v>
      </c>
      <c r="F8" s="77"/>
      <c r="G8" s="24"/>
    </row>
    <row r="9" spans="2:8" s="25" customFormat="1" ht="16.5" customHeight="1" x14ac:dyDescent="0.2">
      <c r="B9" s="21"/>
      <c r="C9" s="21"/>
      <c r="D9" s="22" t="s">
        <v>88</v>
      </c>
      <c r="E9" s="83">
        <v>100</v>
      </c>
      <c r="F9" s="78"/>
      <c r="G9" s="49"/>
    </row>
    <row r="10" spans="2:8" s="20" customFormat="1" ht="16.5" customHeight="1" x14ac:dyDescent="0.2">
      <c r="B10" s="16" t="s">
        <v>89</v>
      </c>
      <c r="C10" s="17"/>
      <c r="D10" s="18"/>
      <c r="E10" s="84"/>
      <c r="F10" s="19"/>
      <c r="G10" s="24"/>
    </row>
    <row r="11" spans="2:8" s="25" customFormat="1" ht="16.5" customHeight="1" x14ac:dyDescent="0.2">
      <c r="B11" s="21"/>
      <c r="C11" s="22" t="s">
        <v>90</v>
      </c>
      <c r="D11" s="26"/>
      <c r="E11" s="77"/>
      <c r="F11" s="86">
        <f>SUM(E12:E13)</f>
        <v>482700</v>
      </c>
      <c r="G11" s="49"/>
    </row>
    <row r="12" spans="2:8" s="25" customFormat="1" ht="16.5" customHeight="1" x14ac:dyDescent="0.2">
      <c r="B12" s="27"/>
      <c r="C12" s="27"/>
      <c r="D12" s="22" t="s">
        <v>91</v>
      </c>
      <c r="E12" s="77">
        <f>432800</f>
        <v>432800</v>
      </c>
      <c r="F12" s="77"/>
      <c r="G12" s="49"/>
    </row>
    <row r="13" spans="2:8" s="25" customFormat="1" ht="16.5" customHeight="1" x14ac:dyDescent="0.2">
      <c r="B13" s="27"/>
      <c r="C13" s="27"/>
      <c r="D13" s="22" t="s">
        <v>92</v>
      </c>
      <c r="E13" s="85">
        <f>71860-21960</f>
        <v>49900</v>
      </c>
      <c r="F13" s="77"/>
      <c r="G13" s="49"/>
    </row>
    <row r="14" spans="2:8" s="41" customFormat="1" ht="16.5" customHeight="1" x14ac:dyDescent="0.25">
      <c r="B14" s="12" t="s">
        <v>108</v>
      </c>
      <c r="C14" s="76"/>
      <c r="D14" s="37"/>
      <c r="E14" s="40"/>
      <c r="F14" s="40"/>
      <c r="G14" s="87">
        <f>+F16</f>
        <v>100000</v>
      </c>
    </row>
    <row r="15" spans="2:8" s="50" customFormat="1" ht="16.5" customHeight="1" x14ac:dyDescent="0.2">
      <c r="B15" s="52" t="s">
        <v>105</v>
      </c>
      <c r="C15" s="52"/>
      <c r="D15" s="51"/>
      <c r="E15" s="77"/>
      <c r="F15" s="77"/>
      <c r="G15" s="49"/>
    </row>
    <row r="16" spans="2:8" s="25" customFormat="1" ht="16.5" customHeight="1" x14ac:dyDescent="0.2">
      <c r="B16" s="48"/>
      <c r="C16" s="47" t="s">
        <v>106</v>
      </c>
      <c r="D16" s="47"/>
      <c r="E16" s="77"/>
      <c r="F16" s="86">
        <f>SUM(E17:E17)</f>
        <v>100000</v>
      </c>
      <c r="G16" s="49"/>
      <c r="H16" s="46"/>
    </row>
    <row r="17" spans="2:15" s="25" customFormat="1" ht="16.5" customHeight="1" x14ac:dyDescent="0.2">
      <c r="B17" s="48"/>
      <c r="C17" s="48"/>
      <c r="D17" s="47" t="s">
        <v>107</v>
      </c>
      <c r="E17" s="85">
        <v>100000</v>
      </c>
      <c r="F17" s="77"/>
      <c r="G17" s="49"/>
      <c r="H17" s="46"/>
    </row>
    <row r="18" spans="2:15" s="41" customFormat="1" ht="16.5" customHeight="1" x14ac:dyDescent="0.25">
      <c r="B18" s="37" t="s">
        <v>109</v>
      </c>
      <c r="C18" s="38"/>
      <c r="D18" s="39"/>
      <c r="E18" s="79"/>
      <c r="F18" s="79"/>
      <c r="G18" s="40">
        <f>SUM(E20)</f>
        <v>185290.34</v>
      </c>
    </row>
    <row r="19" spans="2:15" s="25" customFormat="1" ht="16.5" customHeight="1" x14ac:dyDescent="0.2">
      <c r="B19" s="27"/>
      <c r="C19" s="22" t="s">
        <v>110</v>
      </c>
      <c r="D19" s="26"/>
      <c r="E19" s="49"/>
      <c r="F19" s="86">
        <f>SUM(E20)</f>
        <v>185290.34</v>
      </c>
      <c r="G19" s="49"/>
    </row>
    <row r="20" spans="2:15" s="25" customFormat="1" ht="16.5" customHeight="1" thickBot="1" x14ac:dyDescent="0.25">
      <c r="B20" s="28"/>
      <c r="C20" s="28"/>
      <c r="D20" s="29" t="s">
        <v>111</v>
      </c>
      <c r="E20" s="30">
        <f>70000+'PRESUPUESTO EGRESOS 2018'!F90</f>
        <v>185290.34</v>
      </c>
      <c r="F20" s="80"/>
      <c r="G20" s="31"/>
    </row>
    <row r="21" spans="2:15" s="45" customFormat="1" ht="30" customHeight="1" thickBot="1" x14ac:dyDescent="0.3">
      <c r="B21" s="93" t="s">
        <v>93</v>
      </c>
      <c r="C21" s="93"/>
      <c r="D21" s="93"/>
      <c r="E21" s="43"/>
      <c r="F21" s="43"/>
      <c r="G21" s="42">
        <f>+G5+G14+G18</f>
        <v>808090.34</v>
      </c>
      <c r="H21" s="44"/>
    </row>
    <row r="22" spans="2:15" s="33" customFormat="1" ht="13.5" customHeight="1" x14ac:dyDescent="0.25">
      <c r="B22" s="34"/>
      <c r="C22" s="34"/>
      <c r="D22" s="34"/>
      <c r="E22" s="35"/>
      <c r="F22" s="35"/>
      <c r="G22" s="36"/>
      <c r="H22" s="32"/>
    </row>
    <row r="23" spans="2:15" ht="21" customHeight="1" x14ac:dyDescent="0.2"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2:15" ht="21" customHeight="1" x14ac:dyDescent="0.2"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2:15" ht="21" customHeight="1" x14ac:dyDescent="0.2"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</row>
    <row r="26" spans="2:15" ht="21" customHeight="1" x14ac:dyDescent="0.2"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</row>
    <row r="27" spans="2:15" ht="21" customHeight="1" x14ac:dyDescent="0.2"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2:15" ht="21" customHeight="1" x14ac:dyDescent="0.2"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</row>
    <row r="29" spans="2:15" ht="21" customHeight="1" x14ac:dyDescent="0.2"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</row>
    <row r="30" spans="2:15" ht="21" customHeight="1" x14ac:dyDescent="0.2"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</row>
    <row r="31" spans="2:15" ht="21" customHeight="1" x14ac:dyDescent="0.2"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</row>
    <row r="32" spans="2:15" ht="21" customHeight="1" x14ac:dyDescent="0.2"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</row>
    <row r="33" spans="5:15" ht="21" customHeight="1" x14ac:dyDescent="0.2"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</row>
    <row r="34" spans="5:15" ht="21" customHeight="1" x14ac:dyDescent="0.2"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5:15" ht="21" customHeight="1" x14ac:dyDescent="0.2"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</row>
    <row r="36" spans="5:15" ht="21" customHeight="1" x14ac:dyDescent="0.2"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</row>
    <row r="37" spans="5:15" ht="21" customHeight="1" x14ac:dyDescent="0.2"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5:15" ht="21" customHeight="1" x14ac:dyDescent="0.2"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</row>
    <row r="39" spans="5:15" ht="21" customHeight="1" x14ac:dyDescent="0.2"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</row>
    <row r="40" spans="5:15" ht="21" customHeight="1" x14ac:dyDescent="0.2"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</row>
    <row r="41" spans="5:15" ht="21" customHeight="1" x14ac:dyDescent="0.2"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5:15" ht="21" customHeight="1" x14ac:dyDescent="0.2"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</row>
    <row r="43" spans="5:15" ht="21" customHeight="1" x14ac:dyDescent="0.2"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5:15" ht="21" customHeight="1" x14ac:dyDescent="0.2"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</row>
    <row r="45" spans="5:15" ht="21" customHeight="1" x14ac:dyDescent="0.2"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</row>
    <row r="46" spans="5:15" ht="21" customHeight="1" x14ac:dyDescent="0.2"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</row>
    <row r="47" spans="5:15" ht="21" customHeight="1" x14ac:dyDescent="0.2"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</row>
    <row r="48" spans="5:15" ht="21" customHeight="1" x14ac:dyDescent="0.2"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</row>
    <row r="49" spans="5:15" ht="21" customHeight="1" x14ac:dyDescent="0.2"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</row>
    <row r="50" spans="5:15" ht="21" customHeight="1" x14ac:dyDescent="0.2"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5:15" ht="21" customHeight="1" x14ac:dyDescent="0.2"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</row>
    <row r="52" spans="5:15" ht="21" customHeight="1" x14ac:dyDescent="0.2"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</row>
    <row r="53" spans="5:15" ht="21" customHeight="1" x14ac:dyDescent="0.2"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</row>
    <row r="54" spans="5:15" ht="21" customHeight="1" x14ac:dyDescent="0.2"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</row>
    <row r="55" spans="5:15" ht="21" customHeight="1" x14ac:dyDescent="0.2"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</row>
    <row r="56" spans="5:15" ht="21" customHeight="1" x14ac:dyDescent="0.2"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7" spans="5:15" ht="21" customHeight="1" x14ac:dyDescent="0.2"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</row>
    <row r="58" spans="5:15" ht="21" customHeight="1" x14ac:dyDescent="0.2"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</row>
    <row r="59" spans="5:15" ht="21" customHeight="1" x14ac:dyDescent="0.2"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</row>
    <row r="60" spans="5:15" ht="21" customHeight="1" x14ac:dyDescent="0.2"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</row>
    <row r="61" spans="5:15" ht="21" customHeight="1" x14ac:dyDescent="0.2"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5:15" ht="21" customHeight="1" x14ac:dyDescent="0.2"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5:15" ht="21" customHeight="1" x14ac:dyDescent="0.2"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</row>
    <row r="64" spans="5:15" ht="21" customHeight="1" x14ac:dyDescent="0.2"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</row>
    <row r="65" spans="5:15" ht="21" customHeight="1" x14ac:dyDescent="0.2"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</row>
    <row r="66" spans="5:15" ht="21" customHeight="1" x14ac:dyDescent="0.2"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</row>
    <row r="67" spans="5:15" ht="21" customHeight="1" x14ac:dyDescent="0.2"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</row>
    <row r="68" spans="5:15" ht="21" customHeight="1" x14ac:dyDescent="0.2"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</row>
    <row r="69" spans="5:15" ht="21" customHeight="1" x14ac:dyDescent="0.2"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</row>
    <row r="70" spans="5:15" ht="21" customHeight="1" x14ac:dyDescent="0.2"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</row>
    <row r="71" spans="5:15" ht="21" customHeight="1" x14ac:dyDescent="0.2"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</row>
    <row r="72" spans="5:15" ht="21" customHeight="1" x14ac:dyDescent="0.2"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</row>
    <row r="73" spans="5:15" ht="21" customHeight="1" x14ac:dyDescent="0.2"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</row>
    <row r="74" spans="5:15" ht="21" customHeight="1" x14ac:dyDescent="0.2"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</row>
    <row r="75" spans="5:15" ht="21" customHeight="1" x14ac:dyDescent="0.2"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</row>
    <row r="76" spans="5:15" ht="21" customHeight="1" x14ac:dyDescent="0.2"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</row>
    <row r="77" spans="5:15" ht="21" customHeight="1" x14ac:dyDescent="0.2"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</row>
    <row r="78" spans="5:15" ht="21" customHeight="1" x14ac:dyDescent="0.2"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</row>
    <row r="79" spans="5:15" ht="21" customHeight="1" x14ac:dyDescent="0.2"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</row>
    <row r="80" spans="5:15" ht="21" customHeight="1" x14ac:dyDescent="0.2"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</row>
    <row r="81" spans="5:15" ht="21" customHeight="1" x14ac:dyDescent="0.2"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</row>
    <row r="82" spans="5:15" ht="21" customHeight="1" x14ac:dyDescent="0.2"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</row>
    <row r="83" spans="5:15" ht="21" customHeight="1" x14ac:dyDescent="0.2"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</row>
    <row r="84" spans="5:15" ht="21" customHeight="1" x14ac:dyDescent="0.2"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</row>
    <row r="85" spans="5:15" ht="21" customHeight="1" x14ac:dyDescent="0.2"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</row>
    <row r="86" spans="5:15" ht="21" customHeight="1" x14ac:dyDescent="0.2"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</row>
    <row r="87" spans="5:15" ht="21" customHeight="1" x14ac:dyDescent="0.2"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</row>
    <row r="88" spans="5:15" ht="21" customHeight="1" x14ac:dyDescent="0.2"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</row>
    <row r="89" spans="5:15" ht="21" customHeight="1" x14ac:dyDescent="0.2"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</row>
    <row r="90" spans="5:15" ht="21" customHeight="1" x14ac:dyDescent="0.2">
      <c r="E90" s="70"/>
      <c r="F90" s="70"/>
      <c r="G90" s="70"/>
      <c r="H90" s="70"/>
      <c r="I90" s="70"/>
      <c r="J90" s="70"/>
      <c r="K90" s="70"/>
      <c r="L90" s="70"/>
      <c r="M90" s="70"/>
      <c r="N90" s="70"/>
      <c r="O90" s="70"/>
    </row>
    <row r="91" spans="5:15" ht="21" customHeight="1" x14ac:dyDescent="0.2"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</row>
    <row r="92" spans="5:15" ht="21" customHeight="1" x14ac:dyDescent="0.2"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</row>
    <row r="93" spans="5:15" ht="21" customHeight="1" x14ac:dyDescent="0.2"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</row>
    <row r="94" spans="5:15" ht="21" customHeight="1" x14ac:dyDescent="0.2"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</row>
    <row r="95" spans="5:15" ht="21" customHeight="1" x14ac:dyDescent="0.2"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</row>
    <row r="96" spans="5:15" ht="21" customHeight="1" x14ac:dyDescent="0.2"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</row>
    <row r="97" spans="5:15" ht="21" customHeight="1" x14ac:dyDescent="0.2"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</row>
    <row r="98" spans="5:15" ht="21" customHeight="1" x14ac:dyDescent="0.2">
      <c r="E98" s="70"/>
      <c r="F98" s="70"/>
      <c r="G98" s="70"/>
      <c r="H98" s="70"/>
      <c r="I98" s="70"/>
      <c r="J98" s="70"/>
      <c r="K98" s="70"/>
      <c r="L98" s="70"/>
      <c r="M98" s="70"/>
      <c r="N98" s="70"/>
      <c r="O98" s="70"/>
    </row>
    <row r="99" spans="5:15" ht="21" customHeight="1" x14ac:dyDescent="0.2">
      <c r="E99" s="70"/>
      <c r="F99" s="70"/>
      <c r="G99" s="70"/>
      <c r="H99" s="70"/>
      <c r="I99" s="70"/>
      <c r="J99" s="70"/>
      <c r="K99" s="70"/>
      <c r="L99" s="70"/>
      <c r="M99" s="70"/>
      <c r="N99" s="70"/>
      <c r="O99" s="70"/>
    </row>
    <row r="100" spans="5:15" ht="21" customHeight="1" x14ac:dyDescent="0.2"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</row>
    <row r="101" spans="5:15" ht="21" customHeight="1" x14ac:dyDescent="0.2"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</row>
    <row r="102" spans="5:15" ht="21" customHeight="1" x14ac:dyDescent="0.2"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</row>
    <row r="103" spans="5:15" ht="21" customHeight="1" x14ac:dyDescent="0.2"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</row>
    <row r="104" spans="5:15" ht="21" customHeight="1" x14ac:dyDescent="0.2"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</row>
    <row r="105" spans="5:15" ht="21" customHeight="1" x14ac:dyDescent="0.2">
      <c r="E105" s="70"/>
      <c r="F105" s="70"/>
      <c r="G105" s="70"/>
      <c r="H105" s="70"/>
      <c r="I105" s="70"/>
      <c r="J105" s="70"/>
      <c r="K105" s="70"/>
      <c r="L105" s="70"/>
      <c r="M105" s="70"/>
      <c r="N105" s="70"/>
      <c r="O105" s="70"/>
    </row>
    <row r="106" spans="5:15" ht="21" customHeight="1" x14ac:dyDescent="0.2">
      <c r="E106" s="70"/>
      <c r="F106" s="70"/>
      <c r="G106" s="70"/>
      <c r="H106" s="70"/>
      <c r="I106" s="70"/>
      <c r="J106" s="70"/>
      <c r="K106" s="70"/>
      <c r="L106" s="70"/>
      <c r="M106" s="70"/>
      <c r="N106" s="70"/>
      <c r="O106" s="70"/>
    </row>
    <row r="107" spans="5:15" ht="21" customHeight="1" x14ac:dyDescent="0.2">
      <c r="E107" s="70"/>
      <c r="F107" s="70"/>
      <c r="G107" s="70"/>
      <c r="H107" s="70"/>
      <c r="I107" s="70"/>
      <c r="J107" s="70"/>
      <c r="K107" s="70"/>
      <c r="L107" s="70"/>
      <c r="M107" s="70"/>
      <c r="N107" s="70"/>
      <c r="O107" s="70"/>
    </row>
    <row r="108" spans="5:15" ht="21" customHeight="1" x14ac:dyDescent="0.2">
      <c r="E108" s="70"/>
      <c r="F108" s="70"/>
      <c r="G108" s="70"/>
      <c r="H108" s="70"/>
      <c r="I108" s="70"/>
      <c r="J108" s="70"/>
      <c r="K108" s="70"/>
      <c r="L108" s="70"/>
      <c r="M108" s="70"/>
      <c r="N108" s="70"/>
      <c r="O108" s="70"/>
    </row>
    <row r="109" spans="5:15" ht="21" customHeight="1" x14ac:dyDescent="0.2">
      <c r="E109" s="70"/>
      <c r="F109" s="70"/>
      <c r="G109" s="70"/>
      <c r="H109" s="70"/>
      <c r="I109" s="70"/>
      <c r="J109" s="70"/>
      <c r="K109" s="70"/>
      <c r="L109" s="70"/>
      <c r="M109" s="70"/>
      <c r="N109" s="70"/>
      <c r="O109" s="70"/>
    </row>
    <row r="110" spans="5:15" ht="21" customHeight="1" x14ac:dyDescent="0.2"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</row>
    <row r="111" spans="5:15" ht="21" customHeight="1" x14ac:dyDescent="0.2"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</row>
    <row r="112" spans="5:15" ht="21" customHeight="1" x14ac:dyDescent="0.2">
      <c r="E112" s="70"/>
      <c r="F112" s="70"/>
      <c r="G112" s="70"/>
      <c r="H112" s="70"/>
      <c r="I112" s="70"/>
      <c r="J112" s="70"/>
      <c r="K112" s="70"/>
      <c r="L112" s="70"/>
      <c r="M112" s="70"/>
      <c r="N112" s="70"/>
      <c r="O112" s="70"/>
    </row>
    <row r="113" spans="5:15" ht="21" customHeight="1" x14ac:dyDescent="0.2">
      <c r="E113" s="70"/>
      <c r="F113" s="70"/>
      <c r="G113" s="70"/>
      <c r="H113" s="70"/>
      <c r="I113" s="70"/>
      <c r="J113" s="70"/>
      <c r="K113" s="70"/>
      <c r="L113" s="70"/>
      <c r="M113" s="70"/>
      <c r="N113" s="70"/>
      <c r="O113" s="70"/>
    </row>
    <row r="114" spans="5:15" ht="21" customHeight="1" x14ac:dyDescent="0.2">
      <c r="E114" s="70"/>
      <c r="F114" s="70"/>
      <c r="G114" s="70"/>
      <c r="H114" s="70"/>
      <c r="I114" s="70"/>
      <c r="J114" s="70"/>
      <c r="K114" s="70"/>
      <c r="L114" s="70"/>
      <c r="M114" s="70"/>
      <c r="N114" s="70"/>
      <c r="O114" s="70"/>
    </row>
    <row r="115" spans="5:15" ht="21" customHeight="1" x14ac:dyDescent="0.2">
      <c r="E115" s="70"/>
      <c r="F115" s="70"/>
      <c r="G115" s="70"/>
      <c r="H115" s="70"/>
      <c r="I115" s="70"/>
      <c r="J115" s="70"/>
      <c r="K115" s="70"/>
      <c r="L115" s="70"/>
      <c r="M115" s="70"/>
      <c r="N115" s="70"/>
      <c r="O115" s="70"/>
    </row>
    <row r="116" spans="5:15" ht="21" customHeight="1" x14ac:dyDescent="0.2"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</row>
    <row r="117" spans="5:15" ht="21" customHeight="1" x14ac:dyDescent="0.2"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</row>
    <row r="118" spans="5:15" ht="21" customHeight="1" x14ac:dyDescent="0.2"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</row>
    <row r="119" spans="5:15" ht="21" customHeight="1" x14ac:dyDescent="0.2">
      <c r="E119" s="70"/>
      <c r="F119" s="70"/>
      <c r="G119" s="70"/>
      <c r="H119" s="70"/>
      <c r="I119" s="70"/>
      <c r="J119" s="70"/>
      <c r="K119" s="70"/>
      <c r="L119" s="70"/>
      <c r="M119" s="70"/>
      <c r="N119" s="70"/>
      <c r="O119" s="70"/>
    </row>
    <row r="120" spans="5:15" ht="21" customHeight="1" x14ac:dyDescent="0.2">
      <c r="E120" s="70"/>
      <c r="F120" s="70"/>
      <c r="G120" s="70"/>
      <c r="H120" s="70"/>
      <c r="I120" s="70"/>
      <c r="J120" s="70"/>
      <c r="K120" s="70"/>
      <c r="L120" s="70"/>
      <c r="M120" s="70"/>
      <c r="N120" s="70"/>
      <c r="O120" s="70"/>
    </row>
    <row r="121" spans="5:15" ht="21" customHeight="1" x14ac:dyDescent="0.2"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</row>
    <row r="122" spans="5:15" ht="21" customHeight="1" x14ac:dyDescent="0.2">
      <c r="E122" s="70"/>
      <c r="F122" s="70"/>
      <c r="G122" s="70"/>
      <c r="H122" s="70"/>
      <c r="I122" s="70"/>
      <c r="J122" s="70"/>
      <c r="K122" s="70"/>
      <c r="L122" s="70"/>
      <c r="M122" s="70"/>
      <c r="N122" s="70"/>
      <c r="O122" s="70"/>
    </row>
    <row r="123" spans="5:15" ht="21" customHeight="1" x14ac:dyDescent="0.2"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</row>
    <row r="124" spans="5:15" ht="21" customHeight="1" x14ac:dyDescent="0.2">
      <c r="E124" s="70"/>
      <c r="F124" s="70"/>
      <c r="G124" s="70"/>
      <c r="H124" s="70"/>
      <c r="I124" s="70"/>
      <c r="J124" s="70"/>
      <c r="K124" s="70"/>
      <c r="L124" s="70"/>
      <c r="M124" s="70"/>
      <c r="N124" s="70"/>
      <c r="O124" s="70"/>
    </row>
    <row r="125" spans="5:15" ht="21" customHeight="1" x14ac:dyDescent="0.2">
      <c r="E125" s="70"/>
      <c r="F125" s="70"/>
      <c r="G125" s="70"/>
      <c r="H125" s="70"/>
      <c r="I125" s="70"/>
      <c r="J125" s="70"/>
      <c r="K125" s="70"/>
      <c r="L125" s="70"/>
      <c r="M125" s="70"/>
      <c r="N125" s="70"/>
      <c r="O125" s="70"/>
    </row>
    <row r="126" spans="5:15" ht="21" customHeight="1" x14ac:dyDescent="0.2"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</row>
    <row r="127" spans="5:15" ht="21" customHeight="1" x14ac:dyDescent="0.2">
      <c r="E127" s="70"/>
      <c r="F127" s="70"/>
      <c r="G127" s="70"/>
      <c r="H127" s="70"/>
      <c r="I127" s="70"/>
      <c r="J127" s="70"/>
      <c r="K127" s="70"/>
      <c r="L127" s="70"/>
      <c r="M127" s="70"/>
      <c r="N127" s="70"/>
      <c r="O127" s="70"/>
    </row>
    <row r="128" spans="5:15" ht="21" customHeight="1" x14ac:dyDescent="0.2">
      <c r="E128" s="70"/>
      <c r="F128" s="70"/>
      <c r="G128" s="70"/>
      <c r="H128" s="70"/>
      <c r="I128" s="70"/>
      <c r="J128" s="70"/>
      <c r="K128" s="70"/>
      <c r="L128" s="70"/>
      <c r="M128" s="70"/>
      <c r="N128" s="70"/>
      <c r="O128" s="70"/>
    </row>
    <row r="129" spans="5:15" ht="21" customHeight="1" x14ac:dyDescent="0.2"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</row>
    <row r="130" spans="5:15" ht="21" customHeight="1" x14ac:dyDescent="0.2">
      <c r="E130" s="70"/>
      <c r="F130" s="70"/>
      <c r="G130" s="70"/>
      <c r="H130" s="70"/>
      <c r="I130" s="70"/>
      <c r="J130" s="70"/>
      <c r="K130" s="70"/>
      <c r="L130" s="70"/>
      <c r="M130" s="70"/>
      <c r="N130" s="70"/>
      <c r="O130" s="70"/>
    </row>
    <row r="131" spans="5:15" ht="21" customHeight="1" x14ac:dyDescent="0.2"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</row>
    <row r="132" spans="5:15" ht="21" customHeight="1" x14ac:dyDescent="0.2">
      <c r="E132" s="70"/>
      <c r="F132" s="70"/>
      <c r="G132" s="70"/>
      <c r="H132" s="70"/>
      <c r="I132" s="70"/>
      <c r="J132" s="70"/>
      <c r="K132" s="70"/>
      <c r="L132" s="70"/>
      <c r="M132" s="70"/>
      <c r="N132" s="70"/>
      <c r="O132" s="70"/>
    </row>
    <row r="133" spans="5:15" ht="21" customHeight="1" x14ac:dyDescent="0.2">
      <c r="E133" s="70"/>
      <c r="F133" s="70"/>
      <c r="G133" s="70"/>
      <c r="H133" s="70"/>
      <c r="I133" s="70"/>
      <c r="J133" s="70"/>
      <c r="K133" s="70"/>
      <c r="L133" s="70"/>
      <c r="M133" s="70"/>
      <c r="N133" s="70"/>
      <c r="O133" s="70"/>
    </row>
    <row r="134" spans="5:15" ht="21" customHeight="1" x14ac:dyDescent="0.2"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</row>
    <row r="135" spans="5:15" ht="21" customHeight="1" x14ac:dyDescent="0.2"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</row>
    <row r="136" spans="5:15" ht="21" customHeight="1" x14ac:dyDescent="0.2">
      <c r="E136" s="70"/>
      <c r="F136" s="70"/>
      <c r="G136" s="70"/>
      <c r="H136" s="70"/>
      <c r="I136" s="70"/>
      <c r="J136" s="70"/>
      <c r="K136" s="70"/>
      <c r="L136" s="70"/>
      <c r="M136" s="70"/>
      <c r="N136" s="70"/>
      <c r="O136" s="70"/>
    </row>
    <row r="137" spans="5:15" ht="21" customHeight="1" x14ac:dyDescent="0.2"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</row>
    <row r="138" spans="5:15" ht="21" customHeight="1" x14ac:dyDescent="0.2">
      <c r="E138" s="70"/>
      <c r="F138" s="70"/>
      <c r="G138" s="70"/>
      <c r="H138" s="70"/>
      <c r="I138" s="70"/>
      <c r="J138" s="70"/>
      <c r="K138" s="70"/>
      <c r="L138" s="70"/>
      <c r="M138" s="70"/>
      <c r="N138" s="70"/>
      <c r="O138" s="70"/>
    </row>
    <row r="139" spans="5:15" ht="21" customHeight="1" x14ac:dyDescent="0.2">
      <c r="E139" s="70"/>
      <c r="F139" s="70"/>
      <c r="G139" s="70"/>
      <c r="H139" s="70"/>
      <c r="I139" s="70"/>
      <c r="J139" s="70"/>
      <c r="K139" s="70"/>
      <c r="L139" s="70"/>
      <c r="M139" s="70"/>
      <c r="N139" s="70"/>
      <c r="O139" s="70"/>
    </row>
    <row r="140" spans="5:15" ht="21" customHeight="1" x14ac:dyDescent="0.2"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</row>
    <row r="141" spans="5:15" ht="21" customHeight="1" x14ac:dyDescent="0.2">
      <c r="E141" s="70"/>
      <c r="F141" s="70"/>
      <c r="G141" s="70"/>
      <c r="H141" s="70"/>
      <c r="I141" s="70"/>
      <c r="J141" s="70"/>
      <c r="K141" s="70"/>
      <c r="L141" s="70"/>
      <c r="M141" s="70"/>
      <c r="N141" s="70"/>
      <c r="O141" s="70"/>
    </row>
    <row r="142" spans="5:15" ht="21" customHeight="1" x14ac:dyDescent="0.2">
      <c r="E142" s="70"/>
      <c r="F142" s="70"/>
      <c r="G142" s="70"/>
      <c r="H142" s="70"/>
      <c r="I142" s="70"/>
      <c r="J142" s="70"/>
      <c r="K142" s="70"/>
      <c r="L142" s="70"/>
      <c r="M142" s="70"/>
      <c r="N142" s="70"/>
      <c r="O142" s="70"/>
    </row>
    <row r="143" spans="5:15" ht="21" customHeight="1" x14ac:dyDescent="0.2">
      <c r="E143" s="70"/>
      <c r="F143" s="70"/>
      <c r="G143" s="70"/>
      <c r="H143" s="70"/>
      <c r="I143" s="70"/>
      <c r="J143" s="70"/>
      <c r="K143" s="70"/>
      <c r="L143" s="70"/>
      <c r="M143" s="70"/>
      <c r="N143" s="70"/>
      <c r="O143" s="70"/>
    </row>
    <row r="144" spans="5:15" ht="21" customHeight="1" x14ac:dyDescent="0.2">
      <c r="E144" s="70"/>
      <c r="F144" s="70"/>
      <c r="G144" s="70"/>
      <c r="H144" s="70"/>
      <c r="I144" s="70"/>
      <c r="J144" s="70"/>
      <c r="K144" s="70"/>
      <c r="L144" s="70"/>
      <c r="M144" s="70"/>
      <c r="N144" s="70"/>
      <c r="O144" s="70"/>
    </row>
    <row r="145" spans="5:15" ht="21" customHeight="1" x14ac:dyDescent="0.2">
      <c r="E145" s="70"/>
      <c r="F145" s="70"/>
      <c r="G145" s="70"/>
      <c r="H145" s="70"/>
      <c r="I145" s="70"/>
      <c r="J145" s="70"/>
      <c r="K145" s="70"/>
      <c r="L145" s="70"/>
      <c r="M145" s="70"/>
      <c r="N145" s="70"/>
      <c r="O145" s="70"/>
    </row>
    <row r="146" spans="5:15" ht="21" customHeight="1" x14ac:dyDescent="0.2">
      <c r="E146" s="70"/>
      <c r="F146" s="70"/>
      <c r="G146" s="70"/>
      <c r="H146" s="70"/>
      <c r="I146" s="70"/>
      <c r="J146" s="70"/>
      <c r="K146" s="70"/>
      <c r="L146" s="70"/>
      <c r="M146" s="70"/>
      <c r="N146" s="70"/>
      <c r="O146" s="70"/>
    </row>
    <row r="147" spans="5:15" ht="21" customHeight="1" x14ac:dyDescent="0.2"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</row>
    <row r="148" spans="5:15" ht="21" customHeight="1" x14ac:dyDescent="0.2"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</row>
    <row r="149" spans="5:15" ht="21" customHeight="1" x14ac:dyDescent="0.2">
      <c r="E149" s="70"/>
      <c r="F149" s="70"/>
      <c r="G149" s="70"/>
      <c r="H149" s="70"/>
      <c r="I149" s="70"/>
      <c r="J149" s="70"/>
      <c r="K149" s="70"/>
      <c r="L149" s="70"/>
      <c r="M149" s="70"/>
      <c r="N149" s="70"/>
      <c r="O149" s="70"/>
    </row>
    <row r="150" spans="5:15" ht="21" customHeight="1" x14ac:dyDescent="0.2"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</row>
    <row r="151" spans="5:15" ht="21" customHeight="1" x14ac:dyDescent="0.2">
      <c r="E151" s="70"/>
      <c r="F151" s="70"/>
      <c r="G151" s="70"/>
      <c r="H151" s="70"/>
      <c r="I151" s="70"/>
      <c r="J151" s="70"/>
      <c r="K151" s="70"/>
      <c r="L151" s="70"/>
      <c r="M151" s="70"/>
      <c r="N151" s="70"/>
      <c r="O151" s="70"/>
    </row>
    <row r="152" spans="5:15" ht="21" customHeight="1" x14ac:dyDescent="0.2">
      <c r="E152" s="70"/>
      <c r="F152" s="70"/>
      <c r="G152" s="70"/>
      <c r="H152" s="70"/>
      <c r="I152" s="70"/>
      <c r="J152" s="70"/>
      <c r="K152" s="70"/>
      <c r="L152" s="70"/>
      <c r="M152" s="70"/>
      <c r="N152" s="70"/>
      <c r="O152" s="70"/>
    </row>
    <row r="153" spans="5:15" ht="21" customHeight="1" x14ac:dyDescent="0.2">
      <c r="E153" s="70"/>
      <c r="F153" s="70"/>
      <c r="G153" s="70"/>
      <c r="H153" s="70"/>
      <c r="I153" s="70"/>
      <c r="J153" s="70"/>
      <c r="K153" s="70"/>
      <c r="L153" s="70"/>
      <c r="M153" s="70"/>
      <c r="N153" s="70"/>
      <c r="O153" s="70"/>
    </row>
    <row r="154" spans="5:15" ht="21" customHeight="1" x14ac:dyDescent="0.2"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</row>
    <row r="155" spans="5:15" ht="21" customHeight="1" x14ac:dyDescent="0.2"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</row>
    <row r="156" spans="5:15" ht="21" customHeight="1" x14ac:dyDescent="0.2"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</row>
    <row r="157" spans="5:15" ht="21" customHeight="1" x14ac:dyDescent="0.2"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</row>
    <row r="158" spans="5:15" ht="21" customHeight="1" x14ac:dyDescent="0.2"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</row>
    <row r="159" spans="5:15" ht="21" customHeight="1" x14ac:dyDescent="0.2">
      <c r="E159" s="70"/>
      <c r="F159" s="70"/>
      <c r="G159" s="70"/>
      <c r="H159" s="70"/>
      <c r="I159" s="70"/>
      <c r="J159" s="70"/>
      <c r="K159" s="70"/>
      <c r="L159" s="70"/>
      <c r="M159" s="70"/>
      <c r="N159" s="70"/>
      <c r="O159" s="70"/>
    </row>
    <row r="160" spans="5:15" ht="21" customHeight="1" x14ac:dyDescent="0.2"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</row>
    <row r="161" spans="5:15" ht="21" customHeight="1" x14ac:dyDescent="0.2"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</row>
    <row r="162" spans="5:15" ht="21" customHeight="1" x14ac:dyDescent="0.2">
      <c r="E162" s="70"/>
      <c r="F162" s="70"/>
      <c r="G162" s="70"/>
      <c r="H162" s="70"/>
      <c r="I162" s="70"/>
      <c r="J162" s="70"/>
      <c r="K162" s="70"/>
      <c r="L162" s="70"/>
      <c r="M162" s="70"/>
      <c r="N162" s="70"/>
      <c r="O162" s="70"/>
    </row>
    <row r="163" spans="5:15" ht="21" customHeight="1" x14ac:dyDescent="0.2">
      <c r="E163" s="70"/>
      <c r="F163" s="70"/>
      <c r="G163" s="70"/>
      <c r="H163" s="70"/>
      <c r="I163" s="70"/>
      <c r="J163" s="70"/>
      <c r="K163" s="70"/>
      <c r="L163" s="70"/>
      <c r="M163" s="70"/>
      <c r="N163" s="70"/>
      <c r="O163" s="70"/>
    </row>
    <row r="164" spans="5:15" ht="21" customHeight="1" x14ac:dyDescent="0.2">
      <c r="E164" s="70"/>
      <c r="F164" s="70"/>
      <c r="G164" s="70"/>
      <c r="H164" s="70"/>
      <c r="I164" s="70"/>
      <c r="J164" s="70"/>
      <c r="K164" s="70"/>
      <c r="L164" s="70"/>
      <c r="M164" s="70"/>
      <c r="N164" s="70"/>
      <c r="O164" s="70"/>
    </row>
    <row r="165" spans="5:15" ht="21" customHeight="1" x14ac:dyDescent="0.2">
      <c r="E165" s="70"/>
      <c r="F165" s="70"/>
      <c r="G165" s="70"/>
      <c r="H165" s="70"/>
      <c r="I165" s="70"/>
      <c r="J165" s="70"/>
      <c r="K165" s="70"/>
      <c r="L165" s="70"/>
      <c r="M165" s="70"/>
      <c r="N165" s="70"/>
      <c r="O165" s="70"/>
    </row>
    <row r="166" spans="5:15" ht="21" customHeight="1" x14ac:dyDescent="0.2">
      <c r="E166" s="70"/>
      <c r="F166" s="70"/>
      <c r="G166" s="70"/>
      <c r="H166" s="70"/>
      <c r="I166" s="70"/>
      <c r="J166" s="70"/>
      <c r="K166" s="70"/>
      <c r="L166" s="70"/>
      <c r="M166" s="70"/>
      <c r="N166" s="70"/>
      <c r="O166" s="70"/>
    </row>
    <row r="167" spans="5:15" ht="21" customHeight="1" x14ac:dyDescent="0.2">
      <c r="E167" s="70"/>
      <c r="F167" s="70"/>
      <c r="G167" s="70"/>
      <c r="H167" s="70"/>
      <c r="I167" s="70"/>
      <c r="J167" s="70"/>
      <c r="K167" s="70"/>
      <c r="L167" s="70"/>
      <c r="M167" s="70"/>
      <c r="N167" s="70"/>
      <c r="O167" s="70"/>
    </row>
    <row r="168" spans="5:15" ht="21" customHeight="1" x14ac:dyDescent="0.2">
      <c r="E168" s="70"/>
      <c r="F168" s="70"/>
      <c r="G168" s="70"/>
      <c r="H168" s="70"/>
      <c r="I168" s="70"/>
      <c r="J168" s="70"/>
      <c r="K168" s="70"/>
      <c r="L168" s="70"/>
      <c r="M168" s="70"/>
      <c r="N168" s="70"/>
      <c r="O168" s="70"/>
    </row>
    <row r="169" spans="5:15" ht="21" customHeight="1" x14ac:dyDescent="0.2"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</row>
    <row r="170" spans="5:15" ht="21" customHeight="1" x14ac:dyDescent="0.2">
      <c r="E170" s="70"/>
      <c r="F170" s="70"/>
      <c r="G170" s="70"/>
      <c r="H170" s="70"/>
      <c r="I170" s="70"/>
      <c r="J170" s="70"/>
      <c r="K170" s="70"/>
      <c r="L170" s="70"/>
      <c r="M170" s="70"/>
      <c r="N170" s="70"/>
      <c r="O170" s="70"/>
    </row>
    <row r="171" spans="5:15" ht="21" customHeight="1" x14ac:dyDescent="0.2">
      <c r="E171" s="70"/>
      <c r="F171" s="70"/>
      <c r="G171" s="70"/>
      <c r="H171" s="70"/>
      <c r="I171" s="70"/>
      <c r="J171" s="70"/>
      <c r="K171" s="70"/>
      <c r="L171" s="70"/>
      <c r="M171" s="70"/>
      <c r="N171" s="70"/>
      <c r="O171" s="70"/>
    </row>
    <row r="172" spans="5:15" ht="21" customHeight="1" x14ac:dyDescent="0.2">
      <c r="E172" s="70"/>
      <c r="F172" s="70"/>
      <c r="G172" s="70"/>
      <c r="H172" s="70"/>
      <c r="I172" s="70"/>
      <c r="J172" s="70"/>
      <c r="K172" s="70"/>
      <c r="L172" s="70"/>
      <c r="M172" s="70"/>
      <c r="N172" s="70"/>
      <c r="O172" s="70"/>
    </row>
    <row r="173" spans="5:15" ht="21" customHeight="1" x14ac:dyDescent="0.2">
      <c r="E173" s="70"/>
      <c r="F173" s="70"/>
      <c r="G173" s="70"/>
      <c r="H173" s="70"/>
      <c r="I173" s="70"/>
      <c r="J173" s="70"/>
      <c r="K173" s="70"/>
      <c r="L173" s="70"/>
      <c r="M173" s="70"/>
      <c r="N173" s="70"/>
      <c r="O173" s="70"/>
    </row>
    <row r="174" spans="5:15" ht="21" customHeight="1" x14ac:dyDescent="0.2"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</row>
    <row r="175" spans="5:15" ht="21" customHeight="1" x14ac:dyDescent="0.2">
      <c r="E175" s="70"/>
      <c r="F175" s="70"/>
      <c r="G175" s="70"/>
      <c r="H175" s="70"/>
      <c r="I175" s="70"/>
      <c r="J175" s="70"/>
      <c r="K175" s="70"/>
      <c r="L175" s="70"/>
      <c r="M175" s="70"/>
      <c r="N175" s="70"/>
      <c r="O175" s="70"/>
    </row>
    <row r="176" spans="5:15" ht="21" customHeight="1" x14ac:dyDescent="0.2">
      <c r="E176" s="70"/>
      <c r="F176" s="70"/>
      <c r="G176" s="70"/>
      <c r="H176" s="70"/>
      <c r="I176" s="70"/>
      <c r="J176" s="70"/>
      <c r="K176" s="70"/>
      <c r="L176" s="70"/>
      <c r="M176" s="70"/>
      <c r="N176" s="70"/>
      <c r="O176" s="70"/>
    </row>
    <row r="177" spans="5:15" ht="21" customHeight="1" x14ac:dyDescent="0.2"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</row>
    <row r="178" spans="5:15" ht="21" customHeight="1" x14ac:dyDescent="0.2">
      <c r="E178" s="70"/>
      <c r="F178" s="70"/>
      <c r="G178" s="70"/>
      <c r="H178" s="70"/>
      <c r="I178" s="70"/>
      <c r="J178" s="70"/>
      <c r="K178" s="70"/>
      <c r="L178" s="70"/>
      <c r="M178" s="70"/>
      <c r="N178" s="70"/>
      <c r="O178" s="70"/>
    </row>
    <row r="179" spans="5:15" ht="21" customHeight="1" x14ac:dyDescent="0.2">
      <c r="E179" s="70"/>
      <c r="F179" s="70"/>
      <c r="G179" s="70"/>
      <c r="H179" s="70"/>
      <c r="I179" s="70"/>
      <c r="J179" s="70"/>
      <c r="K179" s="70"/>
      <c r="L179" s="70"/>
      <c r="M179" s="70"/>
      <c r="N179" s="70"/>
      <c r="O179" s="70"/>
    </row>
    <row r="180" spans="5:15" ht="21" customHeight="1" x14ac:dyDescent="0.2">
      <c r="E180" s="70"/>
      <c r="F180" s="70"/>
      <c r="G180" s="70"/>
      <c r="H180" s="70"/>
      <c r="I180" s="70"/>
      <c r="J180" s="70"/>
      <c r="K180" s="70"/>
      <c r="L180" s="70"/>
      <c r="M180" s="70"/>
      <c r="N180" s="70"/>
      <c r="O180" s="70"/>
    </row>
    <row r="181" spans="5:15" ht="21" customHeight="1" x14ac:dyDescent="0.2">
      <c r="E181" s="70"/>
      <c r="F181" s="70"/>
      <c r="G181" s="70"/>
      <c r="H181" s="70"/>
      <c r="I181" s="70"/>
      <c r="J181" s="70"/>
      <c r="K181" s="70"/>
      <c r="L181" s="70"/>
      <c r="M181" s="70"/>
      <c r="N181" s="70"/>
      <c r="O181" s="70"/>
    </row>
    <row r="182" spans="5:15" ht="21" customHeight="1" x14ac:dyDescent="0.2">
      <c r="E182" s="70"/>
      <c r="F182" s="70"/>
      <c r="G182" s="70"/>
      <c r="H182" s="70"/>
      <c r="I182" s="70"/>
      <c r="J182" s="70"/>
      <c r="K182" s="70"/>
      <c r="L182" s="70"/>
      <c r="M182" s="70"/>
      <c r="N182" s="70"/>
      <c r="O182" s="70"/>
    </row>
    <row r="183" spans="5:15" ht="21" customHeight="1" x14ac:dyDescent="0.2">
      <c r="E183" s="70"/>
      <c r="F183" s="70"/>
      <c r="G183" s="70"/>
      <c r="H183" s="70"/>
      <c r="I183" s="70"/>
      <c r="J183" s="70"/>
      <c r="K183" s="70"/>
      <c r="L183" s="70"/>
      <c r="M183" s="70"/>
      <c r="N183" s="70"/>
      <c r="O183" s="70"/>
    </row>
    <row r="184" spans="5:15" ht="21" customHeight="1" x14ac:dyDescent="0.2">
      <c r="E184" s="70"/>
      <c r="F184" s="70"/>
      <c r="G184" s="70"/>
      <c r="H184" s="70"/>
      <c r="I184" s="70"/>
      <c r="J184" s="70"/>
      <c r="K184" s="70"/>
      <c r="L184" s="70"/>
      <c r="M184" s="70"/>
      <c r="N184" s="70"/>
      <c r="O184" s="70"/>
    </row>
    <row r="185" spans="5:15" ht="21" customHeight="1" x14ac:dyDescent="0.2"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</row>
    <row r="186" spans="5:15" ht="21" customHeight="1" x14ac:dyDescent="0.2">
      <c r="E186" s="70"/>
      <c r="F186" s="70"/>
      <c r="G186" s="70"/>
      <c r="H186" s="70"/>
      <c r="I186" s="70"/>
      <c r="J186" s="70"/>
      <c r="K186" s="70"/>
      <c r="L186" s="70"/>
      <c r="M186" s="70"/>
      <c r="N186" s="70"/>
      <c r="O186" s="70"/>
    </row>
    <row r="187" spans="5:15" ht="21" customHeight="1" x14ac:dyDescent="0.2">
      <c r="E187" s="70"/>
      <c r="F187" s="70"/>
      <c r="G187" s="70"/>
      <c r="H187" s="70"/>
      <c r="I187" s="70"/>
      <c r="J187" s="70"/>
      <c r="K187" s="70"/>
      <c r="L187" s="70"/>
      <c r="M187" s="70"/>
      <c r="N187" s="70"/>
      <c r="O187" s="70"/>
    </row>
    <row r="188" spans="5:15" ht="21" customHeight="1" x14ac:dyDescent="0.2">
      <c r="E188" s="70"/>
      <c r="F188" s="70"/>
      <c r="G188" s="70"/>
      <c r="H188" s="70"/>
      <c r="I188" s="70"/>
      <c r="J188" s="70"/>
      <c r="K188" s="70"/>
      <c r="L188" s="70"/>
      <c r="M188" s="70"/>
      <c r="N188" s="70"/>
      <c r="O188" s="70"/>
    </row>
    <row r="189" spans="5:15" ht="21" customHeight="1" x14ac:dyDescent="0.2">
      <c r="E189" s="70"/>
      <c r="F189" s="70"/>
      <c r="G189" s="70"/>
      <c r="H189" s="70"/>
      <c r="I189" s="70"/>
      <c r="J189" s="70"/>
      <c r="K189" s="70"/>
      <c r="L189" s="70"/>
      <c r="M189" s="70"/>
      <c r="N189" s="70"/>
      <c r="O189" s="70"/>
    </row>
    <row r="190" spans="5:15" ht="21" customHeight="1" x14ac:dyDescent="0.2">
      <c r="E190" s="70"/>
      <c r="F190" s="70"/>
      <c r="G190" s="70"/>
      <c r="H190" s="70"/>
      <c r="I190" s="70"/>
      <c r="J190" s="70"/>
      <c r="K190" s="70"/>
      <c r="L190" s="70"/>
      <c r="M190" s="70"/>
      <c r="N190" s="70"/>
      <c r="O190" s="70"/>
    </row>
    <row r="191" spans="5:15" ht="21" customHeight="1" x14ac:dyDescent="0.2"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</row>
    <row r="192" spans="5:15" ht="21" customHeight="1" x14ac:dyDescent="0.2"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</row>
    <row r="193" spans="5:15" ht="21" customHeight="1" x14ac:dyDescent="0.2">
      <c r="E193" s="70"/>
      <c r="F193" s="70"/>
      <c r="G193" s="70"/>
      <c r="H193" s="70"/>
      <c r="I193" s="70"/>
      <c r="J193" s="70"/>
      <c r="K193" s="70"/>
      <c r="L193" s="70"/>
      <c r="M193" s="70"/>
      <c r="N193" s="70"/>
      <c r="O193" s="70"/>
    </row>
    <row r="194" spans="5:15" ht="21" customHeight="1" x14ac:dyDescent="0.2"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</row>
    <row r="195" spans="5:15" ht="21" customHeight="1" x14ac:dyDescent="0.2"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</row>
    <row r="196" spans="5:15" ht="21" customHeight="1" x14ac:dyDescent="0.2">
      <c r="E196" s="70"/>
      <c r="F196" s="70"/>
      <c r="G196" s="70"/>
      <c r="H196" s="70"/>
      <c r="I196" s="70"/>
      <c r="J196" s="70"/>
      <c r="K196" s="70"/>
      <c r="L196" s="70"/>
      <c r="M196" s="70"/>
      <c r="N196" s="70"/>
      <c r="O196" s="70"/>
    </row>
    <row r="197" spans="5:15" ht="21" customHeight="1" x14ac:dyDescent="0.2">
      <c r="E197" s="70"/>
      <c r="F197" s="70"/>
      <c r="G197" s="70"/>
      <c r="H197" s="70"/>
      <c r="I197" s="70"/>
      <c r="J197" s="70"/>
      <c r="K197" s="70"/>
      <c r="L197" s="70"/>
      <c r="M197" s="70"/>
      <c r="N197" s="70"/>
      <c r="O197" s="70"/>
    </row>
    <row r="198" spans="5:15" ht="21" customHeight="1" x14ac:dyDescent="0.2">
      <c r="E198" s="70"/>
      <c r="F198" s="70"/>
      <c r="G198" s="70"/>
      <c r="H198" s="70"/>
      <c r="I198" s="70"/>
      <c r="J198" s="70"/>
      <c r="K198" s="70"/>
      <c r="L198" s="70"/>
      <c r="M198" s="70"/>
      <c r="N198" s="70"/>
      <c r="O198" s="70"/>
    </row>
    <row r="199" spans="5:15" ht="21" customHeight="1" x14ac:dyDescent="0.2"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</row>
    <row r="200" spans="5:15" ht="21" customHeight="1" x14ac:dyDescent="0.2"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</row>
    <row r="201" spans="5:15" ht="21" customHeight="1" x14ac:dyDescent="0.2"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</row>
    <row r="202" spans="5:15" ht="21" customHeight="1" x14ac:dyDescent="0.2"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</row>
    <row r="203" spans="5:15" ht="21" customHeight="1" x14ac:dyDescent="0.2"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</row>
    <row r="204" spans="5:15" ht="21" customHeight="1" x14ac:dyDescent="0.2"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</row>
    <row r="205" spans="5:15" ht="21" customHeight="1" x14ac:dyDescent="0.2"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</row>
    <row r="206" spans="5:15" ht="21" customHeight="1" x14ac:dyDescent="0.2"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</row>
    <row r="207" spans="5:15" ht="21" customHeight="1" x14ac:dyDescent="0.2"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</row>
    <row r="208" spans="5:15" ht="21" customHeight="1" x14ac:dyDescent="0.2">
      <c r="E208" s="70"/>
      <c r="F208" s="70"/>
      <c r="G208" s="70"/>
      <c r="H208" s="70"/>
      <c r="I208" s="70"/>
      <c r="J208" s="70"/>
      <c r="K208" s="70"/>
      <c r="L208" s="70"/>
      <c r="M208" s="70"/>
      <c r="N208" s="70"/>
      <c r="O208" s="70"/>
    </row>
    <row r="209" spans="5:15" ht="21" customHeight="1" x14ac:dyDescent="0.2"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</row>
    <row r="210" spans="5:15" ht="21" customHeight="1" x14ac:dyDescent="0.2"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</row>
    <row r="211" spans="5:15" ht="21" customHeight="1" x14ac:dyDescent="0.2"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</row>
    <row r="212" spans="5:15" ht="21" customHeight="1" x14ac:dyDescent="0.2">
      <c r="E212" s="70"/>
      <c r="F212" s="70"/>
      <c r="G212" s="70"/>
      <c r="H212" s="70"/>
      <c r="I212" s="70"/>
      <c r="J212" s="70"/>
      <c r="K212" s="70"/>
      <c r="L212" s="70"/>
      <c r="M212" s="70"/>
      <c r="N212" s="70"/>
      <c r="O212" s="70"/>
    </row>
    <row r="213" spans="5:15" ht="21" customHeight="1" x14ac:dyDescent="0.2">
      <c r="E213" s="70"/>
      <c r="F213" s="70"/>
      <c r="G213" s="70"/>
      <c r="H213" s="70"/>
      <c r="I213" s="70"/>
      <c r="J213" s="70"/>
      <c r="K213" s="70"/>
      <c r="L213" s="70"/>
      <c r="M213" s="70"/>
      <c r="N213" s="70"/>
      <c r="O213" s="70"/>
    </row>
    <row r="214" spans="5:15" ht="21" customHeight="1" x14ac:dyDescent="0.2">
      <c r="E214" s="70"/>
      <c r="F214" s="70"/>
      <c r="G214" s="70"/>
      <c r="H214" s="70"/>
      <c r="I214" s="70"/>
      <c r="J214" s="70"/>
      <c r="K214" s="70"/>
      <c r="L214" s="70"/>
      <c r="M214" s="70"/>
      <c r="N214" s="70"/>
      <c r="O214" s="70"/>
    </row>
    <row r="215" spans="5:15" ht="21" customHeight="1" x14ac:dyDescent="0.2">
      <c r="E215" s="70"/>
      <c r="F215" s="70"/>
      <c r="G215" s="70"/>
      <c r="H215" s="70"/>
      <c r="I215" s="70"/>
      <c r="J215" s="70"/>
      <c r="K215" s="70"/>
      <c r="L215" s="70"/>
      <c r="M215" s="70"/>
      <c r="N215" s="70"/>
      <c r="O215" s="70"/>
    </row>
    <row r="216" spans="5:15" ht="21" customHeight="1" x14ac:dyDescent="0.2"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</row>
    <row r="217" spans="5:15" ht="21" customHeight="1" x14ac:dyDescent="0.2">
      <c r="E217" s="70"/>
      <c r="F217" s="70"/>
      <c r="G217" s="70"/>
      <c r="H217" s="70"/>
      <c r="I217" s="70"/>
      <c r="J217" s="70"/>
      <c r="K217" s="70"/>
      <c r="L217" s="70"/>
      <c r="M217" s="70"/>
      <c r="N217" s="70"/>
      <c r="O217" s="70"/>
    </row>
    <row r="218" spans="5:15" ht="21" customHeight="1" x14ac:dyDescent="0.2">
      <c r="E218" s="70"/>
      <c r="F218" s="70"/>
      <c r="G218" s="70"/>
      <c r="H218" s="70"/>
      <c r="I218" s="70"/>
      <c r="J218" s="70"/>
      <c r="K218" s="70"/>
      <c r="L218" s="70"/>
      <c r="M218" s="70"/>
      <c r="N218" s="70"/>
      <c r="O218" s="70"/>
    </row>
    <row r="219" spans="5:15" ht="21" customHeight="1" x14ac:dyDescent="0.2">
      <c r="E219" s="70"/>
      <c r="F219" s="70"/>
      <c r="G219" s="70"/>
      <c r="H219" s="70"/>
      <c r="I219" s="70"/>
      <c r="J219" s="70"/>
      <c r="K219" s="70"/>
      <c r="L219" s="70"/>
      <c r="M219" s="70"/>
      <c r="N219" s="70"/>
      <c r="O219" s="70"/>
    </row>
    <row r="220" spans="5:15" ht="21" customHeight="1" x14ac:dyDescent="0.2">
      <c r="E220" s="70"/>
      <c r="F220" s="70"/>
      <c r="G220" s="70"/>
      <c r="H220" s="70"/>
      <c r="I220" s="70"/>
      <c r="J220" s="70"/>
      <c r="K220" s="70"/>
      <c r="L220" s="70"/>
      <c r="M220" s="70"/>
      <c r="N220" s="70"/>
      <c r="O220" s="70"/>
    </row>
    <row r="221" spans="5:15" ht="21" customHeight="1" x14ac:dyDescent="0.2">
      <c r="E221" s="70"/>
      <c r="F221" s="70"/>
      <c r="G221" s="70"/>
      <c r="H221" s="70"/>
      <c r="I221" s="70"/>
      <c r="J221" s="70"/>
      <c r="K221" s="70"/>
      <c r="L221" s="70"/>
      <c r="M221" s="70"/>
      <c r="N221" s="70"/>
      <c r="O221" s="70"/>
    </row>
    <row r="222" spans="5:15" ht="21" customHeight="1" x14ac:dyDescent="0.2">
      <c r="E222" s="70"/>
      <c r="F222" s="70"/>
      <c r="G222" s="70"/>
      <c r="H222" s="70"/>
      <c r="I222" s="70"/>
      <c r="J222" s="70"/>
      <c r="K222" s="70"/>
      <c r="L222" s="70"/>
      <c r="M222" s="70"/>
      <c r="N222" s="70"/>
      <c r="O222" s="70"/>
    </row>
    <row r="223" spans="5:15" ht="21" customHeight="1" x14ac:dyDescent="0.2">
      <c r="E223" s="70"/>
      <c r="F223" s="70"/>
      <c r="G223" s="70"/>
      <c r="H223" s="70"/>
      <c r="I223" s="70"/>
      <c r="J223" s="70"/>
      <c r="K223" s="70"/>
      <c r="L223" s="70"/>
      <c r="M223" s="70"/>
      <c r="N223" s="70"/>
      <c r="O223" s="70"/>
    </row>
    <row r="224" spans="5:15" ht="21" customHeight="1" x14ac:dyDescent="0.2">
      <c r="E224" s="70"/>
      <c r="F224" s="70"/>
      <c r="G224" s="70"/>
      <c r="H224" s="70"/>
      <c r="I224" s="70"/>
      <c r="J224" s="70"/>
      <c r="K224" s="70"/>
      <c r="L224" s="70"/>
      <c r="M224" s="70"/>
      <c r="N224" s="70"/>
      <c r="O224" s="70"/>
    </row>
    <row r="225" spans="5:15" ht="21" customHeight="1" x14ac:dyDescent="0.2"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</row>
    <row r="226" spans="5:15" ht="21" customHeight="1" x14ac:dyDescent="0.2">
      <c r="E226" s="70"/>
      <c r="F226" s="70"/>
      <c r="G226" s="70"/>
      <c r="H226" s="70"/>
      <c r="I226" s="70"/>
      <c r="J226" s="70"/>
      <c r="K226" s="70"/>
      <c r="L226" s="70"/>
      <c r="M226" s="70"/>
      <c r="N226" s="70"/>
      <c r="O226" s="70"/>
    </row>
    <row r="227" spans="5:15" ht="21" customHeight="1" x14ac:dyDescent="0.2">
      <c r="E227" s="70"/>
      <c r="F227" s="70"/>
      <c r="G227" s="70"/>
      <c r="H227" s="70"/>
      <c r="I227" s="70"/>
      <c r="J227" s="70"/>
      <c r="K227" s="70"/>
      <c r="L227" s="70"/>
      <c r="M227" s="70"/>
      <c r="N227" s="70"/>
      <c r="O227" s="70"/>
    </row>
    <row r="228" spans="5:15" ht="21" customHeight="1" x14ac:dyDescent="0.2">
      <c r="E228" s="70"/>
      <c r="F228" s="70"/>
      <c r="G228" s="70"/>
      <c r="H228" s="70"/>
      <c r="I228" s="70"/>
      <c r="J228" s="70"/>
      <c r="K228" s="70"/>
      <c r="L228" s="70"/>
      <c r="M228" s="70"/>
      <c r="N228" s="70"/>
      <c r="O228" s="70"/>
    </row>
    <row r="229" spans="5:15" ht="21" customHeight="1" x14ac:dyDescent="0.2">
      <c r="E229" s="70"/>
      <c r="F229" s="70"/>
      <c r="G229" s="70"/>
      <c r="H229" s="70"/>
      <c r="I229" s="70"/>
      <c r="J229" s="70"/>
      <c r="K229" s="70"/>
      <c r="L229" s="70"/>
      <c r="M229" s="70"/>
      <c r="N229" s="70"/>
      <c r="O229" s="70"/>
    </row>
    <row r="230" spans="5:15" ht="21" customHeight="1" x14ac:dyDescent="0.2">
      <c r="E230" s="70"/>
      <c r="F230" s="70"/>
      <c r="G230" s="70"/>
      <c r="H230" s="70"/>
      <c r="I230" s="70"/>
      <c r="J230" s="70"/>
      <c r="K230" s="70"/>
      <c r="L230" s="70"/>
      <c r="M230" s="70"/>
      <c r="N230" s="70"/>
      <c r="O230" s="70"/>
    </row>
    <row r="231" spans="5:15" ht="21" customHeight="1" x14ac:dyDescent="0.2">
      <c r="E231" s="70"/>
      <c r="F231" s="70"/>
      <c r="G231" s="70"/>
      <c r="H231" s="70"/>
      <c r="I231" s="70"/>
      <c r="J231" s="70"/>
      <c r="K231" s="70"/>
      <c r="L231" s="70"/>
      <c r="M231" s="70"/>
      <c r="N231" s="70"/>
      <c r="O231" s="70"/>
    </row>
    <row r="232" spans="5:15" ht="21" customHeight="1" x14ac:dyDescent="0.2">
      <c r="E232" s="70"/>
      <c r="F232" s="70"/>
      <c r="G232" s="70"/>
      <c r="H232" s="70"/>
      <c r="I232" s="70"/>
      <c r="J232" s="70"/>
      <c r="K232" s="70"/>
      <c r="L232" s="70"/>
      <c r="M232" s="70"/>
      <c r="N232" s="70"/>
      <c r="O232" s="70"/>
    </row>
    <row r="233" spans="5:15" ht="21" customHeight="1" x14ac:dyDescent="0.2">
      <c r="E233" s="70"/>
      <c r="F233" s="70"/>
      <c r="G233" s="70"/>
      <c r="H233" s="70"/>
      <c r="I233" s="70"/>
      <c r="J233" s="70"/>
      <c r="K233" s="70"/>
      <c r="L233" s="70"/>
      <c r="M233" s="70"/>
      <c r="N233" s="70"/>
      <c r="O233" s="70"/>
    </row>
    <row r="234" spans="5:15" ht="21" customHeight="1" x14ac:dyDescent="0.2">
      <c r="E234" s="70"/>
      <c r="F234" s="70"/>
      <c r="G234" s="70"/>
      <c r="H234" s="70"/>
      <c r="I234" s="70"/>
      <c r="J234" s="70"/>
      <c r="K234" s="70"/>
      <c r="L234" s="70"/>
      <c r="M234" s="70"/>
      <c r="N234" s="70"/>
      <c r="O234" s="70"/>
    </row>
    <row r="235" spans="5:15" ht="21" customHeight="1" x14ac:dyDescent="0.2">
      <c r="E235" s="70"/>
      <c r="F235" s="70"/>
      <c r="G235" s="70"/>
      <c r="H235" s="70"/>
      <c r="I235" s="70"/>
      <c r="J235" s="70"/>
      <c r="K235" s="70"/>
      <c r="L235" s="70"/>
      <c r="M235" s="70"/>
      <c r="N235" s="70"/>
      <c r="O235" s="70"/>
    </row>
    <row r="236" spans="5:15" ht="21" customHeight="1" x14ac:dyDescent="0.2">
      <c r="E236" s="70"/>
      <c r="F236" s="70"/>
      <c r="G236" s="70"/>
      <c r="H236" s="70"/>
      <c r="I236" s="70"/>
      <c r="J236" s="70"/>
      <c r="K236" s="70"/>
      <c r="L236" s="70"/>
      <c r="M236" s="70"/>
      <c r="N236" s="70"/>
      <c r="O236" s="70"/>
    </row>
    <row r="237" spans="5:15" ht="21" customHeight="1" x14ac:dyDescent="0.2">
      <c r="E237" s="70"/>
      <c r="F237" s="70"/>
      <c r="G237" s="70"/>
      <c r="H237" s="70"/>
      <c r="I237" s="70"/>
      <c r="J237" s="70"/>
      <c r="K237" s="70"/>
      <c r="L237" s="70"/>
      <c r="M237" s="70"/>
      <c r="N237" s="70"/>
      <c r="O237" s="70"/>
    </row>
    <row r="238" spans="5:15" ht="21" customHeight="1" x14ac:dyDescent="0.2">
      <c r="E238" s="70"/>
      <c r="F238" s="70"/>
      <c r="G238" s="70"/>
      <c r="H238" s="70"/>
      <c r="I238" s="70"/>
      <c r="J238" s="70"/>
      <c r="K238" s="70"/>
      <c r="L238" s="70"/>
      <c r="M238" s="70"/>
      <c r="N238" s="70"/>
      <c r="O238" s="70"/>
    </row>
    <row r="239" spans="5:15" ht="21" customHeight="1" x14ac:dyDescent="0.2">
      <c r="E239" s="70"/>
      <c r="F239" s="70"/>
      <c r="G239" s="70"/>
      <c r="H239" s="70"/>
      <c r="I239" s="70"/>
      <c r="J239" s="70"/>
      <c r="K239" s="70"/>
      <c r="L239" s="70"/>
      <c r="M239" s="70"/>
      <c r="N239" s="70"/>
      <c r="O239" s="70"/>
    </row>
    <row r="240" spans="5:15" ht="21" customHeight="1" x14ac:dyDescent="0.2">
      <c r="E240" s="70"/>
      <c r="F240" s="70"/>
      <c r="G240" s="70"/>
      <c r="H240" s="70"/>
      <c r="I240" s="70"/>
      <c r="J240" s="70"/>
      <c r="K240" s="70"/>
      <c r="L240" s="70"/>
      <c r="M240" s="70"/>
      <c r="N240" s="70"/>
      <c r="O240" s="70"/>
    </row>
    <row r="241" spans="5:15" ht="21" customHeight="1" x14ac:dyDescent="0.2">
      <c r="E241" s="70"/>
      <c r="F241" s="70"/>
      <c r="G241" s="70"/>
      <c r="H241" s="70"/>
      <c r="I241" s="70"/>
      <c r="J241" s="70"/>
      <c r="K241" s="70"/>
      <c r="L241" s="70"/>
      <c r="M241" s="70"/>
      <c r="N241" s="70"/>
      <c r="O241" s="70"/>
    </row>
    <row r="242" spans="5:15" ht="21" customHeight="1" x14ac:dyDescent="0.2">
      <c r="E242" s="70"/>
      <c r="F242" s="70"/>
      <c r="G242" s="70"/>
      <c r="H242" s="70"/>
      <c r="I242" s="70"/>
      <c r="J242" s="70"/>
      <c r="K242" s="70"/>
      <c r="L242" s="70"/>
      <c r="M242" s="70"/>
      <c r="N242" s="70"/>
      <c r="O242" s="70"/>
    </row>
    <row r="243" spans="5:15" ht="21" customHeight="1" x14ac:dyDescent="0.2">
      <c r="E243" s="70"/>
      <c r="F243" s="70"/>
      <c r="G243" s="70"/>
      <c r="H243" s="70"/>
      <c r="I243" s="70"/>
      <c r="J243" s="70"/>
      <c r="K243" s="70"/>
      <c r="L243" s="70"/>
      <c r="M243" s="70"/>
      <c r="N243" s="70"/>
      <c r="O243" s="70"/>
    </row>
    <row r="244" spans="5:15" ht="21" customHeight="1" x14ac:dyDescent="0.2">
      <c r="E244" s="70"/>
      <c r="F244" s="70"/>
      <c r="G244" s="70"/>
      <c r="H244" s="70"/>
      <c r="I244" s="70"/>
      <c r="J244" s="70"/>
      <c r="K244" s="70"/>
      <c r="L244" s="70"/>
      <c r="M244" s="70"/>
      <c r="N244" s="70"/>
      <c r="O244" s="70"/>
    </row>
    <row r="245" spans="5:15" ht="21" customHeight="1" x14ac:dyDescent="0.2">
      <c r="E245" s="70"/>
      <c r="F245" s="70"/>
      <c r="G245" s="70"/>
      <c r="H245" s="70"/>
      <c r="I245" s="70"/>
      <c r="J245" s="70"/>
      <c r="K245" s="70"/>
      <c r="L245" s="70"/>
      <c r="M245" s="70"/>
      <c r="N245" s="70"/>
      <c r="O245" s="70"/>
    </row>
    <row r="246" spans="5:15" ht="21" customHeight="1" x14ac:dyDescent="0.2">
      <c r="E246" s="70"/>
      <c r="F246" s="70"/>
      <c r="G246" s="70"/>
      <c r="H246" s="70"/>
      <c r="I246" s="70"/>
      <c r="J246" s="70"/>
      <c r="K246" s="70"/>
      <c r="L246" s="70"/>
      <c r="M246" s="70"/>
      <c r="N246" s="70"/>
      <c r="O246" s="70"/>
    </row>
    <row r="247" spans="5:15" ht="21" customHeight="1" x14ac:dyDescent="0.2">
      <c r="E247" s="70"/>
      <c r="F247" s="70"/>
      <c r="G247" s="70"/>
      <c r="H247" s="70"/>
      <c r="I247" s="70"/>
      <c r="J247" s="70"/>
      <c r="K247" s="70"/>
      <c r="L247" s="70"/>
      <c r="M247" s="70"/>
      <c r="N247" s="70"/>
      <c r="O247" s="70"/>
    </row>
    <row r="248" spans="5:15" ht="21" customHeight="1" x14ac:dyDescent="0.2">
      <c r="E248" s="70"/>
      <c r="F248" s="70"/>
      <c r="G248" s="70"/>
      <c r="H248" s="70"/>
      <c r="I248" s="70"/>
      <c r="J248" s="70"/>
      <c r="K248" s="70"/>
      <c r="L248" s="70"/>
      <c r="M248" s="70"/>
      <c r="N248" s="70"/>
      <c r="O248" s="70"/>
    </row>
    <row r="249" spans="5:15" ht="21" customHeight="1" x14ac:dyDescent="0.2"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</row>
    <row r="250" spans="5:15" ht="21" customHeight="1" x14ac:dyDescent="0.2"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</row>
    <row r="251" spans="5:15" ht="21" customHeight="1" x14ac:dyDescent="0.2"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0"/>
    </row>
    <row r="252" spans="5:15" ht="21" customHeight="1" x14ac:dyDescent="0.2">
      <c r="E252" s="70"/>
      <c r="F252" s="70"/>
      <c r="G252" s="70"/>
      <c r="H252" s="70"/>
      <c r="I252" s="70"/>
      <c r="J252" s="70"/>
      <c r="K252" s="70"/>
      <c r="L252" s="70"/>
      <c r="M252" s="70"/>
      <c r="N252" s="70"/>
      <c r="O252" s="70"/>
    </row>
    <row r="253" spans="5:15" ht="21" customHeight="1" x14ac:dyDescent="0.2"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</row>
    <row r="254" spans="5:15" ht="21" customHeight="1" x14ac:dyDescent="0.2">
      <c r="E254" s="70"/>
      <c r="F254" s="70"/>
      <c r="G254" s="70"/>
      <c r="H254" s="70"/>
      <c r="I254" s="70"/>
      <c r="J254" s="70"/>
      <c r="K254" s="70"/>
      <c r="L254" s="70"/>
      <c r="M254" s="70"/>
      <c r="N254" s="70"/>
      <c r="O254" s="70"/>
    </row>
    <row r="255" spans="5:15" ht="21" customHeight="1" x14ac:dyDescent="0.2">
      <c r="E255" s="70"/>
      <c r="F255" s="70"/>
      <c r="G255" s="70"/>
      <c r="H255" s="70"/>
      <c r="I255" s="70"/>
      <c r="J255" s="70"/>
      <c r="K255" s="70"/>
      <c r="L255" s="70"/>
      <c r="M255" s="70"/>
      <c r="N255" s="70"/>
      <c r="O255" s="70"/>
    </row>
    <row r="256" spans="5:15" ht="21" customHeight="1" x14ac:dyDescent="0.2">
      <c r="E256" s="70"/>
      <c r="F256" s="70"/>
      <c r="G256" s="70"/>
      <c r="H256" s="70"/>
      <c r="I256" s="70"/>
      <c r="J256" s="70"/>
      <c r="K256" s="70"/>
      <c r="L256" s="70"/>
      <c r="M256" s="70"/>
      <c r="N256" s="70"/>
      <c r="O256" s="70"/>
    </row>
    <row r="257" spans="5:15" ht="21" customHeight="1" x14ac:dyDescent="0.2">
      <c r="E257" s="70"/>
      <c r="F257" s="70"/>
      <c r="G257" s="70"/>
      <c r="H257" s="70"/>
      <c r="I257" s="70"/>
      <c r="J257" s="70"/>
      <c r="K257" s="70"/>
      <c r="L257" s="70"/>
      <c r="M257" s="70"/>
      <c r="N257" s="70"/>
      <c r="O257" s="70"/>
    </row>
    <row r="258" spans="5:15" ht="21" customHeight="1" x14ac:dyDescent="0.2">
      <c r="E258" s="70"/>
      <c r="F258" s="70"/>
      <c r="G258" s="70"/>
      <c r="H258" s="70"/>
      <c r="I258" s="70"/>
      <c r="J258" s="70"/>
      <c r="K258" s="70"/>
      <c r="L258" s="70"/>
      <c r="M258" s="70"/>
      <c r="N258" s="70"/>
      <c r="O258" s="70"/>
    </row>
    <row r="259" spans="5:15" ht="21" customHeight="1" x14ac:dyDescent="0.2">
      <c r="E259" s="70"/>
      <c r="F259" s="70"/>
      <c r="G259" s="70"/>
      <c r="H259" s="70"/>
      <c r="I259" s="70"/>
      <c r="J259" s="70"/>
      <c r="K259" s="70"/>
      <c r="L259" s="70"/>
      <c r="M259" s="70"/>
      <c r="N259" s="70"/>
      <c r="O259" s="70"/>
    </row>
    <row r="260" spans="5:15" ht="21" customHeight="1" x14ac:dyDescent="0.2"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</row>
    <row r="261" spans="5:15" ht="21" customHeight="1" x14ac:dyDescent="0.2">
      <c r="E261" s="70"/>
      <c r="F261" s="70"/>
      <c r="G261" s="70"/>
      <c r="H261" s="70"/>
      <c r="I261" s="70"/>
      <c r="J261" s="70"/>
      <c r="K261" s="70"/>
      <c r="L261" s="70"/>
      <c r="M261" s="70"/>
      <c r="N261" s="70"/>
      <c r="O261" s="70"/>
    </row>
    <row r="262" spans="5:15" ht="21" customHeight="1" x14ac:dyDescent="0.2">
      <c r="E262" s="70"/>
      <c r="F262" s="70"/>
      <c r="G262" s="70"/>
      <c r="H262" s="70"/>
      <c r="I262" s="70"/>
      <c r="J262" s="70"/>
      <c r="K262" s="70"/>
      <c r="L262" s="70"/>
      <c r="M262" s="70"/>
      <c r="N262" s="70"/>
      <c r="O262" s="70"/>
    </row>
    <row r="263" spans="5:15" ht="21" customHeight="1" x14ac:dyDescent="0.2"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</row>
    <row r="264" spans="5:15" ht="21" customHeight="1" x14ac:dyDescent="0.2">
      <c r="E264" s="70"/>
      <c r="F264" s="70"/>
      <c r="G264" s="70"/>
      <c r="H264" s="70"/>
      <c r="I264" s="70"/>
      <c r="J264" s="70"/>
      <c r="K264" s="70"/>
      <c r="L264" s="70"/>
      <c r="M264" s="70"/>
      <c r="N264" s="70"/>
      <c r="O264" s="70"/>
    </row>
    <row r="265" spans="5:15" ht="21" customHeight="1" x14ac:dyDescent="0.2"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</row>
    <row r="266" spans="5:15" ht="21" customHeight="1" x14ac:dyDescent="0.2">
      <c r="E266" s="70"/>
      <c r="F266" s="70"/>
      <c r="G266" s="70"/>
      <c r="H266" s="70"/>
      <c r="I266" s="70"/>
      <c r="J266" s="70"/>
      <c r="K266" s="70"/>
      <c r="L266" s="70"/>
      <c r="M266" s="70"/>
      <c r="N266" s="70"/>
      <c r="O266" s="70"/>
    </row>
    <row r="267" spans="5:15" ht="21" customHeight="1" x14ac:dyDescent="0.2"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</row>
    <row r="268" spans="5:15" ht="21" customHeight="1" x14ac:dyDescent="0.2">
      <c r="E268" s="70"/>
      <c r="F268" s="70"/>
      <c r="G268" s="70"/>
      <c r="H268" s="70"/>
      <c r="I268" s="70"/>
      <c r="J268" s="70"/>
      <c r="K268" s="70"/>
      <c r="L268" s="70"/>
      <c r="M268" s="70"/>
      <c r="N268" s="70"/>
      <c r="O268" s="70"/>
    </row>
    <row r="269" spans="5:15" ht="21" customHeight="1" x14ac:dyDescent="0.2"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</row>
    <row r="270" spans="5:15" ht="21" customHeight="1" x14ac:dyDescent="0.2">
      <c r="E270" s="70"/>
      <c r="F270" s="70"/>
      <c r="G270" s="70"/>
      <c r="H270" s="70"/>
      <c r="I270" s="70"/>
      <c r="J270" s="70"/>
      <c r="K270" s="70"/>
      <c r="L270" s="70"/>
      <c r="M270" s="70"/>
      <c r="N270" s="70"/>
      <c r="O270" s="70"/>
    </row>
    <row r="271" spans="5:15" ht="21" customHeight="1" x14ac:dyDescent="0.2"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</row>
    <row r="272" spans="5:15" ht="21" customHeight="1" x14ac:dyDescent="0.2">
      <c r="E272" s="70"/>
      <c r="F272" s="70"/>
      <c r="G272" s="70"/>
      <c r="H272" s="70"/>
      <c r="I272" s="70"/>
      <c r="J272" s="70"/>
      <c r="K272" s="70"/>
      <c r="L272" s="70"/>
      <c r="M272" s="70"/>
      <c r="N272" s="70"/>
      <c r="O272" s="70"/>
    </row>
    <row r="273" spans="5:15" ht="21" customHeight="1" x14ac:dyDescent="0.2">
      <c r="E273" s="70"/>
      <c r="F273" s="70"/>
      <c r="G273" s="70"/>
      <c r="H273" s="70"/>
      <c r="I273" s="70"/>
      <c r="J273" s="70"/>
      <c r="K273" s="70"/>
      <c r="L273" s="70"/>
      <c r="M273" s="70"/>
      <c r="N273" s="70"/>
      <c r="O273" s="70"/>
    </row>
    <row r="274" spans="5:15" ht="21" customHeight="1" x14ac:dyDescent="0.2">
      <c r="E274" s="70"/>
      <c r="F274" s="70"/>
      <c r="G274" s="70"/>
      <c r="H274" s="70"/>
      <c r="I274" s="70"/>
      <c r="J274" s="70"/>
      <c r="K274" s="70"/>
      <c r="L274" s="70"/>
      <c r="M274" s="70"/>
      <c r="N274" s="70"/>
      <c r="O274" s="70"/>
    </row>
  </sheetData>
  <mergeCells count="3">
    <mergeCell ref="B1:G1"/>
    <mergeCell ref="B2:G2"/>
    <mergeCell ref="B21:D21"/>
  </mergeCells>
  <pageMargins left="0.74803149606299213" right="0.51181102362204722" top="0.74803149606299213" bottom="0.74803149606299213" header="0.31496062992125984" footer="0.31496062992125984"/>
  <pageSetup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91"/>
  <sheetViews>
    <sheetView view="pageBreakPreview" topLeftCell="A82" zoomScaleNormal="100" zoomScaleSheetLayoutView="100" workbookViewId="0">
      <selection activeCell="D50" sqref="D50"/>
    </sheetView>
  </sheetViews>
  <sheetFormatPr baseColWidth="10" defaultRowHeight="21" customHeight="1" x14ac:dyDescent="0.25"/>
  <cols>
    <col min="1" max="1" width="10.5703125" style="1" customWidth="1"/>
    <col min="2" max="2" width="42.28515625" style="1" bestFit="1" customWidth="1"/>
    <col min="3" max="6" width="18" style="1" customWidth="1"/>
    <col min="7" max="7" width="16.5703125" style="1" customWidth="1"/>
    <col min="8" max="16384" width="11.42578125" style="1"/>
  </cols>
  <sheetData>
    <row r="1" spans="1:7" ht="21" customHeight="1" x14ac:dyDescent="0.35">
      <c r="A1" s="98" t="s">
        <v>0</v>
      </c>
      <c r="B1" s="98"/>
      <c r="C1" s="98"/>
      <c r="D1" s="98"/>
      <c r="E1" s="98"/>
      <c r="F1" s="98"/>
      <c r="G1" s="98"/>
    </row>
    <row r="2" spans="1:7" ht="15.75" customHeight="1" x14ac:dyDescent="0.25">
      <c r="A2" s="99" t="s">
        <v>112</v>
      </c>
      <c r="B2" s="99"/>
      <c r="C2" s="99"/>
      <c r="D2" s="99"/>
      <c r="E2" s="99"/>
      <c r="F2" s="99"/>
      <c r="G2" s="99"/>
    </row>
    <row r="3" spans="1:7" ht="15.75" customHeight="1" x14ac:dyDescent="0.25">
      <c r="A3" s="100" t="s">
        <v>1</v>
      </c>
      <c r="B3" s="100"/>
      <c r="C3" s="100"/>
      <c r="D3" s="100"/>
      <c r="E3" s="100"/>
      <c r="F3" s="100"/>
      <c r="G3" s="100"/>
    </row>
    <row r="4" spans="1:7" ht="7.5" customHeight="1" x14ac:dyDescent="0.25">
      <c r="A4" s="2"/>
      <c r="B4" s="69"/>
      <c r="C4" s="69"/>
      <c r="D4" s="69"/>
      <c r="E4" s="69"/>
      <c r="F4" s="69"/>
    </row>
    <row r="5" spans="1:7" ht="13.5" customHeight="1" x14ac:dyDescent="0.25">
      <c r="A5" s="101" t="s">
        <v>2</v>
      </c>
      <c r="B5" s="101" t="s">
        <v>3</v>
      </c>
      <c r="C5" s="104" t="s">
        <v>4</v>
      </c>
      <c r="D5" s="104"/>
      <c r="E5" s="104" t="s">
        <v>4</v>
      </c>
      <c r="F5" s="104"/>
      <c r="G5" s="105" t="s">
        <v>115</v>
      </c>
    </row>
    <row r="6" spans="1:7" s="3" customFormat="1" ht="13.5" customHeight="1" x14ac:dyDescent="0.2">
      <c r="A6" s="102"/>
      <c r="B6" s="102"/>
      <c r="C6" s="89" t="s">
        <v>5</v>
      </c>
      <c r="D6" s="88" t="s">
        <v>6</v>
      </c>
      <c r="E6" s="94" t="s">
        <v>6</v>
      </c>
      <c r="F6" s="94"/>
      <c r="G6" s="106"/>
    </row>
    <row r="7" spans="1:7" s="4" customFormat="1" ht="13.5" customHeight="1" x14ac:dyDescent="0.2">
      <c r="A7" s="102"/>
      <c r="B7" s="102"/>
      <c r="C7" s="68" t="s">
        <v>7</v>
      </c>
      <c r="D7" s="90" t="s">
        <v>8</v>
      </c>
      <c r="E7" s="95" t="s">
        <v>8</v>
      </c>
      <c r="F7" s="95"/>
      <c r="G7" s="106"/>
    </row>
    <row r="8" spans="1:7" s="4" customFormat="1" ht="13.5" customHeight="1" x14ac:dyDescent="0.2">
      <c r="A8" s="102"/>
      <c r="B8" s="102"/>
      <c r="C8" s="96" t="s">
        <v>9</v>
      </c>
      <c r="D8" s="97"/>
      <c r="E8" s="96" t="s">
        <v>104</v>
      </c>
      <c r="F8" s="97"/>
      <c r="G8" s="106"/>
    </row>
    <row r="9" spans="1:7" s="4" customFormat="1" ht="13.5" customHeight="1" x14ac:dyDescent="0.2">
      <c r="A9" s="102"/>
      <c r="B9" s="102"/>
      <c r="C9" s="114" t="s">
        <v>10</v>
      </c>
      <c r="D9" s="115"/>
      <c r="E9" s="89" t="s">
        <v>101</v>
      </c>
      <c r="F9" s="89" t="s">
        <v>116</v>
      </c>
      <c r="G9" s="106"/>
    </row>
    <row r="10" spans="1:7" s="4" customFormat="1" ht="54.75" customHeight="1" x14ac:dyDescent="0.2">
      <c r="A10" s="102"/>
      <c r="B10" s="102"/>
      <c r="C10" s="90" t="s">
        <v>11</v>
      </c>
      <c r="D10" s="90" t="s">
        <v>11</v>
      </c>
      <c r="E10" s="101" t="s">
        <v>114</v>
      </c>
      <c r="F10" s="116" t="s">
        <v>113</v>
      </c>
      <c r="G10" s="106"/>
    </row>
    <row r="11" spans="1:7" s="5" customFormat="1" ht="48.75" customHeight="1" x14ac:dyDescent="0.25">
      <c r="A11" s="103"/>
      <c r="B11" s="103"/>
      <c r="C11" s="90" t="s">
        <v>94</v>
      </c>
      <c r="D11" s="90" t="s">
        <v>12</v>
      </c>
      <c r="E11" s="103"/>
      <c r="F11" s="117"/>
      <c r="G11" s="107"/>
    </row>
    <row r="12" spans="1:7" s="5" customFormat="1" ht="13.5" customHeight="1" x14ac:dyDescent="0.25">
      <c r="A12" s="64">
        <v>51</v>
      </c>
      <c r="B12" s="54" t="s">
        <v>13</v>
      </c>
      <c r="C12" s="55">
        <v>373880</v>
      </c>
      <c r="D12" s="55">
        <v>50140</v>
      </c>
      <c r="E12" s="55">
        <v>5765</v>
      </c>
      <c r="F12" s="55">
        <v>0</v>
      </c>
      <c r="G12" s="55">
        <v>429785</v>
      </c>
    </row>
    <row r="13" spans="1:7" s="5" customFormat="1" ht="13.5" customHeight="1" x14ac:dyDescent="0.25">
      <c r="A13" s="56">
        <v>511</v>
      </c>
      <c r="B13" s="57" t="s">
        <v>14</v>
      </c>
      <c r="C13" s="58">
        <v>333270</v>
      </c>
      <c r="D13" s="58">
        <v>41600</v>
      </c>
      <c r="E13" s="58">
        <v>5405</v>
      </c>
      <c r="F13" s="58">
        <v>0</v>
      </c>
      <c r="G13" s="58">
        <v>380275</v>
      </c>
    </row>
    <row r="14" spans="1:7" ht="13.5" customHeight="1" x14ac:dyDescent="0.25">
      <c r="A14" s="59">
        <v>51101</v>
      </c>
      <c r="B14" s="60" t="s">
        <v>15</v>
      </c>
      <c r="C14" s="71">
        <v>330000</v>
      </c>
      <c r="D14" s="71">
        <v>15600</v>
      </c>
      <c r="E14" s="71">
        <v>5405</v>
      </c>
      <c r="F14" s="71"/>
      <c r="G14" s="61">
        <v>351005</v>
      </c>
    </row>
    <row r="15" spans="1:7" ht="13.5" customHeight="1" x14ac:dyDescent="0.25">
      <c r="A15" s="59">
        <v>51103</v>
      </c>
      <c r="B15" s="60" t="s">
        <v>16</v>
      </c>
      <c r="C15" s="71"/>
      <c r="D15" s="71">
        <v>21200</v>
      </c>
      <c r="E15" s="71"/>
      <c r="F15" s="71"/>
      <c r="G15" s="61">
        <v>21200</v>
      </c>
    </row>
    <row r="16" spans="1:7" ht="13.5" customHeight="1" x14ac:dyDescent="0.25">
      <c r="A16" s="59">
        <v>51105</v>
      </c>
      <c r="B16" s="60" t="s">
        <v>17</v>
      </c>
      <c r="C16" s="71">
        <v>0</v>
      </c>
      <c r="D16" s="71">
        <v>4800</v>
      </c>
      <c r="E16" s="71"/>
      <c r="F16" s="71"/>
      <c r="G16" s="61">
        <v>4800</v>
      </c>
    </row>
    <row r="17" spans="1:7" ht="13.5" customHeight="1" x14ac:dyDescent="0.25">
      <c r="A17" s="59">
        <v>51107</v>
      </c>
      <c r="B17" s="60" t="s">
        <v>80</v>
      </c>
      <c r="C17" s="71">
        <v>3270</v>
      </c>
      <c r="D17" s="71">
        <v>0</v>
      </c>
      <c r="E17" s="71"/>
      <c r="F17" s="71"/>
      <c r="G17" s="61">
        <v>3270</v>
      </c>
    </row>
    <row r="18" spans="1:7" s="6" customFormat="1" ht="13.5" customHeight="1" x14ac:dyDescent="0.25">
      <c r="A18" s="56">
        <v>514</v>
      </c>
      <c r="B18" s="57" t="s">
        <v>18</v>
      </c>
      <c r="C18" s="58">
        <v>23370</v>
      </c>
      <c r="D18" s="58">
        <v>1860</v>
      </c>
      <c r="E18" s="58">
        <v>155</v>
      </c>
      <c r="F18" s="58">
        <v>0</v>
      </c>
      <c r="G18" s="58">
        <v>25385</v>
      </c>
    </row>
    <row r="19" spans="1:7" ht="13.5" customHeight="1" x14ac:dyDescent="0.25">
      <c r="A19" s="59">
        <v>51401</v>
      </c>
      <c r="B19" s="60" t="s">
        <v>19</v>
      </c>
      <c r="C19" s="71">
        <v>23370</v>
      </c>
      <c r="D19" s="71">
        <v>1860</v>
      </c>
      <c r="E19" s="71">
        <v>155</v>
      </c>
      <c r="F19" s="71"/>
      <c r="G19" s="61">
        <v>25385</v>
      </c>
    </row>
    <row r="20" spans="1:7" s="6" customFormat="1" ht="13.5" customHeight="1" x14ac:dyDescent="0.25">
      <c r="A20" s="56">
        <v>515</v>
      </c>
      <c r="B20" s="57" t="s">
        <v>20</v>
      </c>
      <c r="C20" s="58">
        <v>17240</v>
      </c>
      <c r="D20" s="58">
        <v>1680</v>
      </c>
      <c r="E20" s="58">
        <v>205</v>
      </c>
      <c r="F20" s="58">
        <v>0</v>
      </c>
      <c r="G20" s="58">
        <v>19125</v>
      </c>
    </row>
    <row r="21" spans="1:7" ht="13.5" customHeight="1" x14ac:dyDescent="0.25">
      <c r="A21" s="59">
        <v>51501</v>
      </c>
      <c r="B21" s="60" t="s">
        <v>19</v>
      </c>
      <c r="C21" s="71">
        <v>17240</v>
      </c>
      <c r="D21" s="71">
        <v>1680</v>
      </c>
      <c r="E21" s="71">
        <v>205</v>
      </c>
      <c r="F21" s="71"/>
      <c r="G21" s="61">
        <v>19125</v>
      </c>
    </row>
    <row r="22" spans="1:7" s="6" customFormat="1" ht="13.5" customHeight="1" x14ac:dyDescent="0.25">
      <c r="A22" s="65">
        <v>517</v>
      </c>
      <c r="B22" s="62" t="s">
        <v>97</v>
      </c>
      <c r="C22" s="72">
        <v>0</v>
      </c>
      <c r="D22" s="72">
        <v>5000</v>
      </c>
      <c r="E22" s="72"/>
      <c r="F22" s="72">
        <v>0</v>
      </c>
      <c r="G22" s="55">
        <v>5000</v>
      </c>
    </row>
    <row r="23" spans="1:7" ht="13.5" customHeight="1" x14ac:dyDescent="0.25">
      <c r="A23" s="59">
        <v>51701</v>
      </c>
      <c r="B23" s="60" t="s">
        <v>21</v>
      </c>
      <c r="C23" s="71"/>
      <c r="D23" s="71">
        <v>5000</v>
      </c>
      <c r="E23" s="71"/>
      <c r="F23" s="71"/>
      <c r="G23" s="61">
        <v>5000</v>
      </c>
    </row>
    <row r="24" spans="1:7" s="5" customFormat="1" ht="13.5" customHeight="1" x14ac:dyDescent="0.25">
      <c r="A24" s="64">
        <v>54</v>
      </c>
      <c r="B24" s="54" t="s">
        <v>22</v>
      </c>
      <c r="C24" s="55">
        <v>58920</v>
      </c>
      <c r="D24" s="55">
        <v>78360</v>
      </c>
      <c r="E24" s="55">
        <v>1235</v>
      </c>
      <c r="F24" s="55">
        <v>7418.69</v>
      </c>
      <c r="G24" s="55">
        <v>145933.69</v>
      </c>
    </row>
    <row r="25" spans="1:7" s="6" customFormat="1" ht="13.5" customHeight="1" x14ac:dyDescent="0.25">
      <c r="A25" s="56">
        <v>541</v>
      </c>
      <c r="B25" s="57" t="s">
        <v>23</v>
      </c>
      <c r="C25" s="58">
        <v>0</v>
      </c>
      <c r="D25" s="58">
        <v>18800</v>
      </c>
      <c r="E25" s="58">
        <v>800</v>
      </c>
      <c r="F25" s="58">
        <v>0</v>
      </c>
      <c r="G25" s="58">
        <v>19600</v>
      </c>
    </row>
    <row r="26" spans="1:7" ht="13.5" customHeight="1" x14ac:dyDescent="0.25">
      <c r="A26" s="59">
        <v>54101</v>
      </c>
      <c r="B26" s="60" t="s">
        <v>24</v>
      </c>
      <c r="C26" s="73"/>
      <c r="D26" s="73">
        <v>2700</v>
      </c>
      <c r="E26" s="73"/>
      <c r="F26" s="73"/>
      <c r="G26" s="61">
        <v>2700</v>
      </c>
    </row>
    <row r="27" spans="1:7" ht="13.5" customHeight="1" x14ac:dyDescent="0.25">
      <c r="A27" s="59">
        <v>54104</v>
      </c>
      <c r="B27" s="60" t="s">
        <v>25</v>
      </c>
      <c r="C27" s="73"/>
      <c r="D27" s="73">
        <v>3000</v>
      </c>
      <c r="E27" s="73"/>
      <c r="F27" s="73"/>
      <c r="G27" s="61">
        <v>3000</v>
      </c>
    </row>
    <row r="28" spans="1:7" ht="13.5" customHeight="1" x14ac:dyDescent="0.25">
      <c r="A28" s="59">
        <v>54105</v>
      </c>
      <c r="B28" s="60" t="s">
        <v>26</v>
      </c>
      <c r="C28" s="73"/>
      <c r="D28" s="73">
        <v>1500</v>
      </c>
      <c r="E28" s="73"/>
      <c r="F28" s="73"/>
      <c r="G28" s="61">
        <v>1500</v>
      </c>
    </row>
    <row r="29" spans="1:7" ht="13.5" customHeight="1" x14ac:dyDescent="0.25">
      <c r="A29" s="59">
        <v>54106</v>
      </c>
      <c r="B29" s="60" t="s">
        <v>27</v>
      </c>
      <c r="C29" s="73"/>
      <c r="D29" s="73">
        <v>50</v>
      </c>
      <c r="E29" s="73"/>
      <c r="F29" s="73"/>
      <c r="G29" s="61">
        <v>50</v>
      </c>
    </row>
    <row r="30" spans="1:7" ht="13.5" customHeight="1" x14ac:dyDescent="0.25">
      <c r="A30" s="59">
        <v>54107</v>
      </c>
      <c r="B30" s="60" t="s">
        <v>28</v>
      </c>
      <c r="C30" s="73"/>
      <c r="D30" s="73">
        <v>1200</v>
      </c>
      <c r="E30" s="73"/>
      <c r="F30" s="73"/>
      <c r="G30" s="61">
        <v>1200</v>
      </c>
    </row>
    <row r="31" spans="1:7" ht="13.5" customHeight="1" x14ac:dyDescent="0.25">
      <c r="A31" s="59">
        <v>54108</v>
      </c>
      <c r="B31" s="60" t="s">
        <v>29</v>
      </c>
      <c r="C31" s="73"/>
      <c r="D31" s="73">
        <v>100</v>
      </c>
      <c r="E31" s="73"/>
      <c r="F31" s="73"/>
      <c r="G31" s="61">
        <v>100</v>
      </c>
    </row>
    <row r="32" spans="1:7" ht="13.5" customHeight="1" x14ac:dyDescent="0.25">
      <c r="A32" s="59">
        <v>54109</v>
      </c>
      <c r="B32" s="60" t="s">
        <v>30</v>
      </c>
      <c r="C32" s="73"/>
      <c r="D32" s="73">
        <v>1000</v>
      </c>
      <c r="E32" s="73"/>
      <c r="F32" s="73"/>
      <c r="G32" s="61">
        <v>1000</v>
      </c>
    </row>
    <row r="33" spans="1:7" ht="13.5" customHeight="1" x14ac:dyDescent="0.25">
      <c r="A33" s="59">
        <v>54110</v>
      </c>
      <c r="B33" s="60" t="s">
        <v>31</v>
      </c>
      <c r="C33" s="73"/>
      <c r="D33" s="73">
        <v>1000</v>
      </c>
      <c r="E33" s="73">
        <v>800</v>
      </c>
      <c r="F33" s="73"/>
      <c r="G33" s="61">
        <v>1800</v>
      </c>
    </row>
    <row r="34" spans="1:7" ht="13.5" customHeight="1" x14ac:dyDescent="0.25">
      <c r="A34" s="59">
        <v>54111</v>
      </c>
      <c r="B34" s="60" t="s">
        <v>32</v>
      </c>
      <c r="C34" s="73"/>
      <c r="D34" s="73">
        <v>50</v>
      </c>
      <c r="E34" s="73"/>
      <c r="F34" s="73"/>
      <c r="G34" s="61">
        <v>50</v>
      </c>
    </row>
    <row r="35" spans="1:7" ht="13.5" customHeight="1" x14ac:dyDescent="0.25">
      <c r="A35" s="59">
        <v>54112</v>
      </c>
      <c r="B35" s="60" t="s">
        <v>33</v>
      </c>
      <c r="C35" s="73"/>
      <c r="D35" s="73">
        <v>400</v>
      </c>
      <c r="E35" s="73"/>
      <c r="F35" s="73"/>
      <c r="G35" s="61">
        <v>400</v>
      </c>
    </row>
    <row r="36" spans="1:7" ht="13.5" customHeight="1" x14ac:dyDescent="0.25">
      <c r="A36" s="59">
        <v>54114</v>
      </c>
      <c r="B36" s="60" t="s">
        <v>34</v>
      </c>
      <c r="C36" s="73"/>
      <c r="D36" s="73">
        <v>1500</v>
      </c>
      <c r="E36" s="73"/>
      <c r="F36" s="73"/>
      <c r="G36" s="61">
        <v>1500</v>
      </c>
    </row>
    <row r="37" spans="1:7" ht="13.5" customHeight="1" x14ac:dyDescent="0.25">
      <c r="A37" s="59">
        <v>54115</v>
      </c>
      <c r="B37" s="60" t="s">
        <v>35</v>
      </c>
      <c r="C37" s="73"/>
      <c r="D37" s="73">
        <v>2000</v>
      </c>
      <c r="E37" s="73"/>
      <c r="F37" s="73"/>
      <c r="G37" s="61">
        <v>2000</v>
      </c>
    </row>
    <row r="38" spans="1:7" ht="13.5" customHeight="1" x14ac:dyDescent="0.25">
      <c r="A38" s="59">
        <v>54116</v>
      </c>
      <c r="B38" s="60" t="s">
        <v>36</v>
      </c>
      <c r="C38" s="73"/>
      <c r="D38" s="73">
        <v>200</v>
      </c>
      <c r="E38" s="73"/>
      <c r="F38" s="73"/>
      <c r="G38" s="61">
        <v>200</v>
      </c>
    </row>
    <row r="39" spans="1:7" ht="13.5" customHeight="1" x14ac:dyDescent="0.25">
      <c r="A39" s="59">
        <v>54118</v>
      </c>
      <c r="B39" s="60" t="s">
        <v>37</v>
      </c>
      <c r="C39" s="73"/>
      <c r="D39" s="73">
        <v>500</v>
      </c>
      <c r="E39" s="73"/>
      <c r="F39" s="73"/>
      <c r="G39" s="61">
        <v>500</v>
      </c>
    </row>
    <row r="40" spans="1:7" ht="13.5" customHeight="1" x14ac:dyDescent="0.25">
      <c r="A40" s="59">
        <v>54119</v>
      </c>
      <c r="B40" s="60" t="s">
        <v>38</v>
      </c>
      <c r="C40" s="73"/>
      <c r="D40" s="73">
        <v>600</v>
      </c>
      <c r="E40" s="73"/>
      <c r="F40" s="73"/>
      <c r="G40" s="61">
        <v>600</v>
      </c>
    </row>
    <row r="41" spans="1:7" ht="13.5" customHeight="1" x14ac:dyDescent="0.25">
      <c r="A41" s="59">
        <v>54199</v>
      </c>
      <c r="B41" s="60" t="s">
        <v>39</v>
      </c>
      <c r="C41" s="73"/>
      <c r="D41" s="73">
        <v>3000</v>
      </c>
      <c r="E41" s="73">
        <v>0</v>
      </c>
      <c r="F41" s="73"/>
      <c r="G41" s="61">
        <v>3000</v>
      </c>
    </row>
    <row r="42" spans="1:7" s="6" customFormat="1" ht="13.5" customHeight="1" x14ac:dyDescent="0.25">
      <c r="A42" s="56">
        <v>542</v>
      </c>
      <c r="B42" s="57" t="s">
        <v>40</v>
      </c>
      <c r="C42" s="58">
        <v>0</v>
      </c>
      <c r="D42" s="58">
        <v>23860</v>
      </c>
      <c r="E42" s="58">
        <v>0</v>
      </c>
      <c r="F42" s="58">
        <v>0</v>
      </c>
      <c r="G42" s="58">
        <v>23860</v>
      </c>
    </row>
    <row r="43" spans="1:7" ht="13.5" customHeight="1" x14ac:dyDescent="0.25">
      <c r="A43" s="59">
        <v>54201</v>
      </c>
      <c r="B43" s="60" t="s">
        <v>41</v>
      </c>
      <c r="C43" s="73"/>
      <c r="D43" s="73">
        <v>11400</v>
      </c>
      <c r="E43" s="73"/>
      <c r="F43" s="73"/>
      <c r="G43" s="61">
        <v>11400</v>
      </c>
    </row>
    <row r="44" spans="1:7" ht="13.5" customHeight="1" x14ac:dyDescent="0.25">
      <c r="A44" s="59">
        <v>54202</v>
      </c>
      <c r="B44" s="60" t="s">
        <v>42</v>
      </c>
      <c r="C44" s="73"/>
      <c r="D44" s="73">
        <v>1560</v>
      </c>
      <c r="E44" s="73"/>
      <c r="F44" s="73"/>
      <c r="G44" s="61">
        <v>1560</v>
      </c>
    </row>
    <row r="45" spans="1:7" ht="13.5" customHeight="1" x14ac:dyDescent="0.25">
      <c r="A45" s="59">
        <v>54203</v>
      </c>
      <c r="B45" s="60" t="s">
        <v>43</v>
      </c>
      <c r="C45" s="73"/>
      <c r="D45" s="73">
        <v>10800</v>
      </c>
      <c r="E45" s="73"/>
      <c r="F45" s="73"/>
      <c r="G45" s="61">
        <v>10800</v>
      </c>
    </row>
    <row r="46" spans="1:7" ht="13.5" customHeight="1" x14ac:dyDescent="0.25">
      <c r="A46" s="59">
        <v>54204</v>
      </c>
      <c r="B46" s="60" t="s">
        <v>44</v>
      </c>
      <c r="C46" s="73"/>
      <c r="D46" s="73">
        <v>100</v>
      </c>
      <c r="E46" s="73"/>
      <c r="F46" s="73"/>
      <c r="G46" s="61">
        <v>100</v>
      </c>
    </row>
    <row r="47" spans="1:7" s="6" customFormat="1" ht="13.5" customHeight="1" x14ac:dyDescent="0.25">
      <c r="A47" s="56">
        <v>543</v>
      </c>
      <c r="B47" s="57" t="s">
        <v>45</v>
      </c>
      <c r="C47" s="58">
        <v>58920</v>
      </c>
      <c r="D47" s="58">
        <v>20600</v>
      </c>
      <c r="E47" s="58">
        <v>0</v>
      </c>
      <c r="F47" s="58">
        <v>0</v>
      </c>
      <c r="G47" s="58">
        <v>79520</v>
      </c>
    </row>
    <row r="48" spans="1:7" ht="13.5" customHeight="1" x14ac:dyDescent="0.25">
      <c r="A48" s="59">
        <v>54301</v>
      </c>
      <c r="B48" s="60" t="s">
        <v>46</v>
      </c>
      <c r="C48" s="73"/>
      <c r="D48" s="73">
        <v>4000</v>
      </c>
      <c r="E48" s="73"/>
      <c r="F48" s="73"/>
      <c r="G48" s="61">
        <v>4000</v>
      </c>
    </row>
    <row r="49" spans="1:7" ht="13.5" customHeight="1" x14ac:dyDescent="0.25">
      <c r="A49" s="59">
        <v>54302</v>
      </c>
      <c r="B49" s="60" t="s">
        <v>47</v>
      </c>
      <c r="C49" s="63"/>
      <c r="D49" s="73">
        <v>5000</v>
      </c>
      <c r="E49" s="73">
        <v>0</v>
      </c>
      <c r="F49" s="73"/>
      <c r="G49" s="61">
        <v>5000</v>
      </c>
    </row>
    <row r="50" spans="1:7" ht="13.5" customHeight="1" x14ac:dyDescent="0.25">
      <c r="A50" s="59">
        <v>54305</v>
      </c>
      <c r="B50" s="60" t="s">
        <v>48</v>
      </c>
      <c r="C50" s="73"/>
      <c r="D50" s="73">
        <v>1500</v>
      </c>
      <c r="E50" s="73"/>
      <c r="F50" s="73"/>
      <c r="G50" s="61">
        <v>1500</v>
      </c>
    </row>
    <row r="51" spans="1:7" ht="13.5" customHeight="1" x14ac:dyDescent="0.25">
      <c r="A51" s="59">
        <v>54306</v>
      </c>
      <c r="B51" s="60" t="s">
        <v>49</v>
      </c>
      <c r="C51" s="73">
        <v>21000</v>
      </c>
      <c r="D51" s="73">
        <v>0</v>
      </c>
      <c r="E51" s="73"/>
      <c r="F51" s="73"/>
      <c r="G51" s="61">
        <v>21000</v>
      </c>
    </row>
    <row r="52" spans="1:7" ht="13.5" customHeight="1" x14ac:dyDescent="0.25">
      <c r="A52" s="59">
        <v>54307</v>
      </c>
      <c r="B52" s="60" t="s">
        <v>50</v>
      </c>
      <c r="C52" s="73"/>
      <c r="D52" s="73">
        <v>500</v>
      </c>
      <c r="E52" s="73"/>
      <c r="F52" s="73"/>
      <c r="G52" s="61">
        <v>500</v>
      </c>
    </row>
    <row r="53" spans="1:7" ht="13.5" customHeight="1" x14ac:dyDescent="0.25">
      <c r="A53" s="59">
        <v>54308</v>
      </c>
      <c r="B53" s="60" t="s">
        <v>51</v>
      </c>
      <c r="C53" s="73"/>
      <c r="D53" s="73">
        <v>100</v>
      </c>
      <c r="E53" s="73"/>
      <c r="F53" s="73"/>
      <c r="G53" s="61">
        <v>100</v>
      </c>
    </row>
    <row r="54" spans="1:7" ht="13.5" customHeight="1" x14ac:dyDescent="0.25">
      <c r="A54" s="59">
        <v>54313</v>
      </c>
      <c r="B54" s="60" t="s">
        <v>52</v>
      </c>
      <c r="C54" s="73"/>
      <c r="D54" s="73">
        <v>3500</v>
      </c>
      <c r="E54" s="73"/>
      <c r="F54" s="73"/>
      <c r="G54" s="61">
        <v>3500</v>
      </c>
    </row>
    <row r="55" spans="1:7" ht="13.5" customHeight="1" x14ac:dyDescent="0.25">
      <c r="A55" s="59">
        <v>54314</v>
      </c>
      <c r="B55" s="60" t="s">
        <v>53</v>
      </c>
      <c r="C55" s="73"/>
      <c r="D55" s="73">
        <v>3000</v>
      </c>
      <c r="E55" s="73"/>
      <c r="F55" s="73"/>
      <c r="G55" s="61">
        <v>3000</v>
      </c>
    </row>
    <row r="56" spans="1:7" ht="13.5" customHeight="1" x14ac:dyDescent="0.25">
      <c r="A56" s="59">
        <v>54317</v>
      </c>
      <c r="B56" s="60" t="s">
        <v>54</v>
      </c>
      <c r="C56" s="73">
        <v>37920</v>
      </c>
      <c r="D56" s="73">
        <v>0</v>
      </c>
      <c r="E56" s="73"/>
      <c r="F56" s="73"/>
      <c r="G56" s="61">
        <v>37920</v>
      </c>
    </row>
    <row r="57" spans="1:7" ht="13.5" customHeight="1" x14ac:dyDescent="0.25">
      <c r="A57" s="59">
        <v>54399</v>
      </c>
      <c r="B57" s="60" t="s">
        <v>55</v>
      </c>
      <c r="C57" s="73"/>
      <c r="D57" s="73">
        <v>3000</v>
      </c>
      <c r="E57" s="73"/>
      <c r="F57" s="73"/>
      <c r="G57" s="61">
        <v>3000</v>
      </c>
    </row>
    <row r="58" spans="1:7" s="6" customFormat="1" ht="13.5" customHeight="1" x14ac:dyDescent="0.25">
      <c r="A58" s="56">
        <v>544</v>
      </c>
      <c r="B58" s="57" t="s">
        <v>56</v>
      </c>
      <c r="C58" s="58">
        <v>0</v>
      </c>
      <c r="D58" s="58">
        <v>600</v>
      </c>
      <c r="E58" s="58">
        <v>285</v>
      </c>
      <c r="F58" s="58">
        <v>0</v>
      </c>
      <c r="G58" s="58">
        <v>885</v>
      </c>
    </row>
    <row r="59" spans="1:7" ht="13.5" customHeight="1" x14ac:dyDescent="0.25">
      <c r="A59" s="59">
        <v>54401</v>
      </c>
      <c r="B59" s="60" t="s">
        <v>57</v>
      </c>
      <c r="C59" s="73"/>
      <c r="D59" s="73">
        <v>100</v>
      </c>
      <c r="E59" s="73"/>
      <c r="F59" s="73"/>
      <c r="G59" s="61">
        <v>100</v>
      </c>
    </row>
    <row r="60" spans="1:7" ht="13.5" customHeight="1" x14ac:dyDescent="0.25">
      <c r="A60" s="59">
        <v>54403</v>
      </c>
      <c r="B60" s="60" t="s">
        <v>58</v>
      </c>
      <c r="C60" s="73"/>
      <c r="D60" s="73">
        <v>500</v>
      </c>
      <c r="E60" s="73">
        <v>285</v>
      </c>
      <c r="F60" s="73"/>
      <c r="G60" s="61">
        <v>785</v>
      </c>
    </row>
    <row r="61" spans="1:7" s="6" customFormat="1" ht="13.5" customHeight="1" x14ac:dyDescent="0.25">
      <c r="A61" s="56">
        <v>545</v>
      </c>
      <c r="B61" s="57" t="s">
        <v>59</v>
      </c>
      <c r="C61" s="58">
        <v>0</v>
      </c>
      <c r="D61" s="58">
        <v>14500</v>
      </c>
      <c r="E61" s="58">
        <v>150</v>
      </c>
      <c r="F61" s="58">
        <v>7418.69</v>
      </c>
      <c r="G61" s="58">
        <v>22068.69</v>
      </c>
    </row>
    <row r="62" spans="1:7" ht="13.5" customHeight="1" x14ac:dyDescent="0.25">
      <c r="A62" s="59">
        <v>54503</v>
      </c>
      <c r="B62" s="60" t="s">
        <v>60</v>
      </c>
      <c r="C62" s="73"/>
      <c r="D62" s="73">
        <v>500</v>
      </c>
      <c r="E62" s="73">
        <v>150</v>
      </c>
      <c r="F62" s="73"/>
      <c r="G62" s="61">
        <v>650</v>
      </c>
    </row>
    <row r="63" spans="1:7" ht="13.5" customHeight="1" x14ac:dyDescent="0.25">
      <c r="A63" s="59">
        <v>54504</v>
      </c>
      <c r="B63" s="60" t="s">
        <v>61</v>
      </c>
      <c r="C63" s="73"/>
      <c r="D63" s="73">
        <v>7000</v>
      </c>
      <c r="E63" s="73"/>
      <c r="F63" s="73"/>
      <c r="G63" s="61">
        <v>7000</v>
      </c>
    </row>
    <row r="64" spans="1:7" ht="13.5" customHeight="1" x14ac:dyDescent="0.25">
      <c r="A64" s="59">
        <v>54505</v>
      </c>
      <c r="B64" s="60" t="s">
        <v>62</v>
      </c>
      <c r="C64" s="73"/>
      <c r="D64" s="73">
        <v>4000</v>
      </c>
      <c r="E64" s="73"/>
      <c r="F64" s="73"/>
      <c r="G64" s="61">
        <v>4000</v>
      </c>
    </row>
    <row r="65" spans="1:7" ht="13.5" customHeight="1" x14ac:dyDescent="0.25">
      <c r="A65" s="59">
        <v>54599</v>
      </c>
      <c r="B65" s="60" t="s">
        <v>63</v>
      </c>
      <c r="C65" s="73"/>
      <c r="D65" s="73">
        <v>3000</v>
      </c>
      <c r="E65" s="73"/>
      <c r="F65" s="73">
        <v>7418.69</v>
      </c>
      <c r="G65" s="61">
        <v>10418.689999999999</v>
      </c>
    </row>
    <row r="66" spans="1:7" s="6" customFormat="1" ht="13.5" customHeight="1" x14ac:dyDescent="0.25">
      <c r="A66" s="64">
        <v>55</v>
      </c>
      <c r="B66" s="54" t="s">
        <v>64</v>
      </c>
      <c r="C66" s="55">
        <v>0</v>
      </c>
      <c r="D66" s="55">
        <v>18800</v>
      </c>
      <c r="E66" s="55">
        <v>0</v>
      </c>
      <c r="F66" s="55">
        <v>0</v>
      </c>
      <c r="G66" s="55">
        <v>18800</v>
      </c>
    </row>
    <row r="67" spans="1:7" s="6" customFormat="1" ht="13.5" customHeight="1" x14ac:dyDescent="0.25">
      <c r="A67" s="56">
        <v>555</v>
      </c>
      <c r="B67" s="57" t="s">
        <v>65</v>
      </c>
      <c r="C67" s="58">
        <v>0</v>
      </c>
      <c r="D67" s="58">
        <v>2600</v>
      </c>
      <c r="E67" s="58">
        <v>0</v>
      </c>
      <c r="F67" s="58">
        <v>0</v>
      </c>
      <c r="G67" s="58">
        <v>2600</v>
      </c>
    </row>
    <row r="68" spans="1:7" ht="13.5" customHeight="1" x14ac:dyDescent="0.25">
      <c r="A68" s="59">
        <v>55599</v>
      </c>
      <c r="B68" s="60" t="s">
        <v>66</v>
      </c>
      <c r="C68" s="73"/>
      <c r="D68" s="73">
        <v>2600</v>
      </c>
      <c r="E68" s="73"/>
      <c r="F68" s="73"/>
      <c r="G68" s="61">
        <v>2600</v>
      </c>
    </row>
    <row r="69" spans="1:7" s="6" customFormat="1" ht="13.5" customHeight="1" x14ac:dyDescent="0.25">
      <c r="A69" s="56">
        <v>556</v>
      </c>
      <c r="B69" s="57" t="s">
        <v>67</v>
      </c>
      <c r="C69" s="58">
        <v>0</v>
      </c>
      <c r="D69" s="58">
        <v>16200</v>
      </c>
      <c r="E69" s="58">
        <v>0</v>
      </c>
      <c r="F69" s="58">
        <v>0</v>
      </c>
      <c r="G69" s="58">
        <v>16200</v>
      </c>
    </row>
    <row r="70" spans="1:7" ht="13.5" customHeight="1" x14ac:dyDescent="0.25">
      <c r="A70" s="59">
        <v>55601</v>
      </c>
      <c r="B70" s="60" t="s">
        <v>68</v>
      </c>
      <c r="C70" s="73"/>
      <c r="D70" s="73">
        <v>9600</v>
      </c>
      <c r="E70" s="73"/>
      <c r="F70" s="73"/>
      <c r="G70" s="61">
        <v>9600</v>
      </c>
    </row>
    <row r="71" spans="1:7" ht="13.5" customHeight="1" x14ac:dyDescent="0.25">
      <c r="A71" s="59">
        <v>55602</v>
      </c>
      <c r="B71" s="60" t="s">
        <v>69</v>
      </c>
      <c r="C71" s="73"/>
      <c r="D71" s="73">
        <v>6500</v>
      </c>
      <c r="E71" s="73"/>
      <c r="F71" s="73"/>
      <c r="G71" s="61">
        <v>6500</v>
      </c>
    </row>
    <row r="72" spans="1:7" ht="13.5" customHeight="1" x14ac:dyDescent="0.25">
      <c r="A72" s="59">
        <v>55603</v>
      </c>
      <c r="B72" s="60" t="s">
        <v>70</v>
      </c>
      <c r="C72" s="73"/>
      <c r="D72" s="73">
        <v>100</v>
      </c>
      <c r="E72" s="73"/>
      <c r="F72" s="73"/>
      <c r="G72" s="61">
        <v>100</v>
      </c>
    </row>
    <row r="73" spans="1:7" s="6" customFormat="1" ht="13.5" customHeight="1" x14ac:dyDescent="0.25">
      <c r="A73" s="64">
        <v>56</v>
      </c>
      <c r="B73" s="54" t="s">
        <v>95</v>
      </c>
      <c r="C73" s="55">
        <v>0</v>
      </c>
      <c r="D73" s="55">
        <v>4400</v>
      </c>
      <c r="E73" s="55"/>
      <c r="F73" s="55"/>
      <c r="G73" s="55">
        <v>4400</v>
      </c>
    </row>
    <row r="74" spans="1:7" s="6" customFormat="1" ht="13.5" customHeight="1" x14ac:dyDescent="0.25">
      <c r="A74" s="56">
        <v>563</v>
      </c>
      <c r="B74" s="57" t="s">
        <v>96</v>
      </c>
      <c r="C74" s="58">
        <v>0</v>
      </c>
      <c r="D74" s="58">
        <v>4400</v>
      </c>
      <c r="E74" s="58">
        <v>0</v>
      </c>
      <c r="F74" s="58">
        <v>0</v>
      </c>
      <c r="G74" s="58">
        <v>4400</v>
      </c>
    </row>
    <row r="75" spans="1:7" ht="13.5" customHeight="1" x14ac:dyDescent="0.25">
      <c r="A75" s="59">
        <v>56304</v>
      </c>
      <c r="B75" s="60" t="s">
        <v>81</v>
      </c>
      <c r="C75" s="73"/>
      <c r="D75" s="73">
        <v>4400</v>
      </c>
      <c r="E75" s="73"/>
      <c r="F75" s="73"/>
      <c r="G75" s="61">
        <v>4400</v>
      </c>
    </row>
    <row r="76" spans="1:7" s="6" customFormat="1" ht="13.5" customHeight="1" x14ac:dyDescent="0.25">
      <c r="A76" s="64">
        <v>61</v>
      </c>
      <c r="B76" s="54" t="s">
        <v>71</v>
      </c>
      <c r="C76" s="55">
        <v>0</v>
      </c>
      <c r="D76" s="55">
        <v>8300</v>
      </c>
      <c r="E76" s="55">
        <v>0</v>
      </c>
      <c r="F76" s="55">
        <v>0</v>
      </c>
      <c r="G76" s="55">
        <v>8300</v>
      </c>
    </row>
    <row r="77" spans="1:7" s="6" customFormat="1" ht="13.5" customHeight="1" x14ac:dyDescent="0.25">
      <c r="A77" s="56">
        <v>611</v>
      </c>
      <c r="B77" s="57" t="s">
        <v>72</v>
      </c>
      <c r="C77" s="58">
        <v>0</v>
      </c>
      <c r="D77" s="58">
        <v>6500</v>
      </c>
      <c r="E77" s="58">
        <v>0</v>
      </c>
      <c r="F77" s="58">
        <v>0</v>
      </c>
      <c r="G77" s="58">
        <v>6500</v>
      </c>
    </row>
    <row r="78" spans="1:7" ht="13.5" customHeight="1" x14ac:dyDescent="0.25">
      <c r="A78" s="59">
        <v>61101</v>
      </c>
      <c r="B78" s="60" t="s">
        <v>73</v>
      </c>
      <c r="C78" s="73"/>
      <c r="D78" s="73">
        <v>1500</v>
      </c>
      <c r="E78" s="73"/>
      <c r="F78" s="73"/>
      <c r="G78" s="61">
        <v>1500</v>
      </c>
    </row>
    <row r="79" spans="1:7" ht="13.5" customHeight="1" x14ac:dyDescent="0.25">
      <c r="A79" s="59">
        <v>61102</v>
      </c>
      <c r="B79" s="60" t="s">
        <v>74</v>
      </c>
      <c r="C79" s="73"/>
      <c r="D79" s="73">
        <v>1500</v>
      </c>
      <c r="E79" s="73"/>
      <c r="F79" s="73"/>
      <c r="G79" s="61">
        <v>1500</v>
      </c>
    </row>
    <row r="80" spans="1:7" ht="13.5" customHeight="1" x14ac:dyDescent="0.25">
      <c r="A80" s="59">
        <v>61104</v>
      </c>
      <c r="B80" s="60" t="s">
        <v>75</v>
      </c>
      <c r="C80" s="73"/>
      <c r="D80" s="73">
        <v>2000</v>
      </c>
      <c r="E80" s="73"/>
      <c r="F80" s="73"/>
      <c r="G80" s="61">
        <v>2000</v>
      </c>
    </row>
    <row r="81" spans="1:7" ht="13.5" customHeight="1" x14ac:dyDescent="0.25">
      <c r="A81" s="59">
        <v>61199</v>
      </c>
      <c r="B81" s="60" t="s">
        <v>76</v>
      </c>
      <c r="C81" s="73"/>
      <c r="D81" s="73">
        <v>1500</v>
      </c>
      <c r="E81" s="73"/>
      <c r="F81" s="73"/>
      <c r="G81" s="61">
        <v>1500</v>
      </c>
    </row>
    <row r="82" spans="1:7" s="6" customFormat="1" ht="13.5" customHeight="1" x14ac:dyDescent="0.25">
      <c r="A82" s="56">
        <v>614</v>
      </c>
      <c r="B82" s="57" t="s">
        <v>77</v>
      </c>
      <c r="C82" s="58">
        <v>0</v>
      </c>
      <c r="D82" s="58">
        <v>1800</v>
      </c>
      <c r="E82" s="58">
        <v>0</v>
      </c>
      <c r="F82" s="58">
        <v>0</v>
      </c>
      <c r="G82" s="58">
        <v>1800</v>
      </c>
    </row>
    <row r="83" spans="1:7" ht="13.5" customHeight="1" x14ac:dyDescent="0.25">
      <c r="A83" s="59">
        <v>61403</v>
      </c>
      <c r="B83" s="60" t="s">
        <v>78</v>
      </c>
      <c r="C83" s="73"/>
      <c r="D83" s="73">
        <v>1800</v>
      </c>
      <c r="E83" s="73"/>
      <c r="F83" s="73"/>
      <c r="G83" s="61">
        <v>1800</v>
      </c>
    </row>
    <row r="84" spans="1:7" ht="13.5" customHeight="1" x14ac:dyDescent="0.25">
      <c r="A84" s="66">
        <v>62</v>
      </c>
      <c r="B84" s="62" t="s">
        <v>98</v>
      </c>
      <c r="C84" s="74">
        <v>0</v>
      </c>
      <c r="D84" s="74">
        <v>0</v>
      </c>
      <c r="E84" s="74">
        <v>93000</v>
      </c>
      <c r="F84" s="74">
        <v>107871.65</v>
      </c>
      <c r="G84" s="74">
        <v>200871.65</v>
      </c>
    </row>
    <row r="85" spans="1:7" ht="13.5" customHeight="1" x14ac:dyDescent="0.25">
      <c r="A85" s="66">
        <v>622</v>
      </c>
      <c r="B85" s="62" t="s">
        <v>99</v>
      </c>
      <c r="C85" s="74">
        <v>0</v>
      </c>
      <c r="D85" s="74">
        <v>0</v>
      </c>
      <c r="E85" s="74">
        <v>6550</v>
      </c>
      <c r="F85" s="74">
        <v>0</v>
      </c>
      <c r="G85" s="74">
        <v>6550</v>
      </c>
    </row>
    <row r="86" spans="1:7" ht="13.5" customHeight="1" x14ac:dyDescent="0.25">
      <c r="A86" s="67">
        <v>62201</v>
      </c>
      <c r="B86" s="63" t="s">
        <v>100</v>
      </c>
      <c r="C86" s="73"/>
      <c r="D86" s="73"/>
      <c r="E86" s="73">
        <v>6550</v>
      </c>
      <c r="F86" s="73">
        <v>0</v>
      </c>
      <c r="G86" s="61">
        <v>6550</v>
      </c>
    </row>
    <row r="87" spans="1:7" ht="13.5" customHeight="1" x14ac:dyDescent="0.25">
      <c r="A87" s="66">
        <v>623</v>
      </c>
      <c r="B87" s="62" t="s">
        <v>102</v>
      </c>
      <c r="C87" s="74">
        <v>0</v>
      </c>
      <c r="D87" s="74">
        <v>0</v>
      </c>
      <c r="E87" s="74">
        <v>86450</v>
      </c>
      <c r="F87" s="74">
        <v>107871.65</v>
      </c>
      <c r="G87" s="74">
        <v>194321.65</v>
      </c>
    </row>
    <row r="88" spans="1:7" ht="13.5" customHeight="1" x14ac:dyDescent="0.25">
      <c r="A88" s="67">
        <v>62303</v>
      </c>
      <c r="B88" s="60" t="s">
        <v>103</v>
      </c>
      <c r="C88" s="73">
        <v>0</v>
      </c>
      <c r="D88" s="73"/>
      <c r="E88" s="73">
        <v>86450</v>
      </c>
      <c r="F88" s="73">
        <v>107871.65</v>
      </c>
      <c r="G88" s="61">
        <v>194321.65</v>
      </c>
    </row>
    <row r="89" spans="1:7" ht="15" customHeight="1" x14ac:dyDescent="0.25">
      <c r="A89" s="108" t="s">
        <v>79</v>
      </c>
      <c r="B89" s="109"/>
      <c r="C89" s="7">
        <v>432800</v>
      </c>
      <c r="D89" s="7">
        <v>160000</v>
      </c>
      <c r="E89" s="7">
        <v>100000</v>
      </c>
      <c r="F89" s="7">
        <v>115290.34</v>
      </c>
      <c r="G89" s="7">
        <v>808090.34</v>
      </c>
    </row>
    <row r="90" spans="1:7" s="8" customFormat="1" ht="15" customHeight="1" x14ac:dyDescent="0.3">
      <c r="A90" s="110"/>
      <c r="B90" s="111"/>
      <c r="C90" s="112">
        <v>592800</v>
      </c>
      <c r="D90" s="113"/>
      <c r="E90" s="75">
        <v>100000</v>
      </c>
      <c r="F90" s="75">
        <v>115290.34</v>
      </c>
      <c r="G90" s="53">
        <v>808090.34</v>
      </c>
    </row>
    <row r="91" spans="1:7" ht="12.75" customHeight="1" x14ac:dyDescent="0.25"/>
  </sheetData>
  <mergeCells count="17">
    <mergeCell ref="A89:B90"/>
    <mergeCell ref="C90:D90"/>
    <mergeCell ref="E10:E11"/>
    <mergeCell ref="C9:D9"/>
    <mergeCell ref="F10:F11"/>
    <mergeCell ref="E6:F6"/>
    <mergeCell ref="E7:F7"/>
    <mergeCell ref="E8:F8"/>
    <mergeCell ref="A1:G1"/>
    <mergeCell ref="A2:G2"/>
    <mergeCell ref="A3:G3"/>
    <mergeCell ref="A5:A11"/>
    <mergeCell ref="B5:B11"/>
    <mergeCell ref="C5:D5"/>
    <mergeCell ref="E5:F5"/>
    <mergeCell ref="G5:G11"/>
    <mergeCell ref="C8:D8"/>
  </mergeCells>
  <printOptions horizontalCentered="1"/>
  <pageMargins left="0.39370078740157483" right="0.19685039370078741" top="0.35433070866141736" bottom="0.43307086614173229" header="0.15748031496062992" footer="0.15748031496062992"/>
  <pageSetup scale="85" fitToHeight="3" orientation="landscape" r:id="rId1"/>
  <headerFooter alignWithMargins="0">
    <oddHeader>&amp;RAnexo Nº 2</oddHeader>
    <oddFooter>&amp;C&amp;P/3</oddFooter>
  </headerFooter>
  <rowBreaks count="2" manualBreakCount="2">
    <brk id="41" max="6" man="1"/>
    <brk id="7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Prespuesto de Ingresos 2018</vt:lpstr>
      <vt:lpstr>PRESUPUESTO EGRESOS 2018</vt:lpstr>
      <vt:lpstr>'Prespuesto de Ingresos 2018'!Área_de_impresión</vt:lpstr>
      <vt:lpstr>'PRESUPUESTO EGRESOS 2018'!Área_de_impresión</vt:lpstr>
      <vt:lpstr>'PRESUPUESTO EGRESOS 2018'!Títulos_a_imprimir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UFI</dc:creator>
  <cp:lastModifiedBy>UFI</cp:lastModifiedBy>
  <cp:lastPrinted>2017-12-11T21:48:37Z</cp:lastPrinted>
  <dcterms:created xsi:type="dcterms:W3CDTF">2015-11-12T16:53:50Z</dcterms:created>
  <dcterms:modified xsi:type="dcterms:W3CDTF">2018-04-04T16:23:30Z</dcterms:modified>
</cp:coreProperties>
</file>