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rtaarevalo\Desktop\Documents\2018 Marta\INFORMACION OFICIOSA\PROCEDIMIENTOS DE SELECION DE PERSONAL\PROCESOS DE SELECION\"/>
    </mc:Choice>
  </mc:AlternateContent>
  <bookViews>
    <workbookView xWindow="0" yWindow="0" windowWidth="25200" windowHeight="11985"/>
  </bookViews>
  <sheets>
    <sheet name="Hoj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74" i="1" l="1"/>
  <c r="L72" i="1"/>
  <c r="L69" i="1"/>
  <c r="L63" i="1"/>
  <c r="L59" i="1"/>
  <c r="L54" i="1"/>
  <c r="L46" i="1"/>
  <c r="L50" i="1"/>
  <c r="L40" i="1"/>
  <c r="L36" i="1"/>
  <c r="L31" i="1"/>
  <c r="L29" i="1"/>
  <c r="L21" i="1"/>
  <c r="L17" i="1"/>
  <c r="L67" i="1"/>
  <c r="L71" i="1"/>
  <c r="L68" i="1"/>
  <c r="L58" i="1"/>
  <c r="L35" i="1"/>
  <c r="L28" i="1"/>
  <c r="L27" i="1"/>
  <c r="L16" i="1"/>
  <c r="L15" i="1"/>
  <c r="L14" i="1"/>
  <c r="L13" i="1"/>
  <c r="L12" i="1"/>
  <c r="L9" i="1"/>
  <c r="L10" i="1"/>
  <c r="L8" i="1"/>
  <c r="L7" i="1"/>
  <c r="L6" i="1"/>
</calcChain>
</file>

<file path=xl/sharedStrings.xml><?xml version="1.0" encoding="utf-8"?>
<sst xmlns="http://schemas.openxmlformats.org/spreadsheetml/2006/main" count="240" uniqueCount="130">
  <si>
    <t xml:space="preserve">      </t>
  </si>
  <si>
    <t>UNIDAD DE SELECCIÓN Y CONTRATACIONES.</t>
  </si>
  <si>
    <t>Registro de plazas contratadas durante el 2018</t>
  </si>
  <si>
    <t>Correlativo</t>
  </si>
  <si>
    <t>N° de plazas</t>
  </si>
  <si>
    <t>Nombre de la plaza</t>
  </si>
  <si>
    <t>Tipo de concurso</t>
  </si>
  <si>
    <t>Tipo de contratación</t>
  </si>
  <si>
    <t>Perfil establecido para la plaza</t>
  </si>
  <si>
    <t xml:space="preserve">Cantidad de postulaciones </t>
  </si>
  <si>
    <t>Nombre de la persona seleccionada</t>
  </si>
  <si>
    <t>Salario/Plaza</t>
  </si>
  <si>
    <t>Total salario</t>
  </si>
  <si>
    <t>Periodo en que se  realizó la asignación</t>
  </si>
  <si>
    <t>Interno</t>
  </si>
  <si>
    <t>Externo</t>
  </si>
  <si>
    <t>Contrato</t>
  </si>
  <si>
    <t>Ley de salario</t>
  </si>
  <si>
    <t>X</t>
  </si>
  <si>
    <t>Auxiliar de Servicio I</t>
  </si>
  <si>
    <t>Formación académica en tercer ciclo de educación básica, conocimientos básicos del manejo de desechos sólidos, experiencia previa en labores similares</t>
  </si>
  <si>
    <t>Bachiller General, conocimiento y manejo de paquetes informáticos básicos, conocimientos básicos de estadística y documentos en salud</t>
  </si>
  <si>
    <t>Doctor/a en medicina general, conocimiento de Normativa vigente de  Atención Primaria en Salud, conocimiento básicos en atención de emergencias, JVPM vigente, al menos 1 año de experiencia como médico consultante</t>
  </si>
  <si>
    <t>Encargado de Farmacia I</t>
  </si>
  <si>
    <t>Bachiller General, conocimiento y manejo de paquetes informáticos básicos, conocimientos básicos documentos en salud y control de inventarios, habilidad numérica.</t>
  </si>
  <si>
    <t>Médico I</t>
  </si>
  <si>
    <t>Enfermera/o I</t>
  </si>
  <si>
    <t>Licenciatura o tecnólogo/a en enfermería indispensable, inscrito en JVPE,  conocimientos de atención primaria en salud, experiencia previa mínima de 6 meses</t>
  </si>
  <si>
    <t>Auxiliar de Servicio 4HD</t>
  </si>
  <si>
    <t>Santiago Edgar Antonio Hernández Serrano</t>
  </si>
  <si>
    <t>Motorista II</t>
  </si>
  <si>
    <t>Formación académica en tercer ciclo de educación básica; conocimientos de nomenclatura vial, ley de transporte terrestre y seguridad vial, experiencia de al menos un año como motorista</t>
  </si>
  <si>
    <t>Colaborador Administrativo</t>
  </si>
  <si>
    <t>Junio de 2018</t>
  </si>
  <si>
    <t>María Teresa Funes Flores</t>
  </si>
  <si>
    <t>David Antonio Navidad Ramos</t>
  </si>
  <si>
    <t>Concepción Vanesa Escobar Nuñez</t>
  </si>
  <si>
    <t>Marisol del Tránsito Meléndez de Velasco</t>
  </si>
  <si>
    <t>Eva Guadalupe Hernández de Paiz</t>
  </si>
  <si>
    <t>Teresa de Jesús Montepeque Ventura</t>
  </si>
  <si>
    <t>Fredy Armando Guevara Parada</t>
  </si>
  <si>
    <t>José Rogelio Ruiz Ayala</t>
  </si>
  <si>
    <t>Edwin Alfredo Molina Gómez</t>
  </si>
  <si>
    <t>Carlos Alfredo Mejía Guardado</t>
  </si>
  <si>
    <t>Sandra Maribel Villanueva Ortiz</t>
  </si>
  <si>
    <t>Edwin Armando Barillas López</t>
  </si>
  <si>
    <t>Katherine Alejandra Damas Larin</t>
  </si>
  <si>
    <t>Josue Daniel Palma Mejia</t>
  </si>
  <si>
    <t>Luis Alonso Batres Oliva</t>
  </si>
  <si>
    <t>Claudia Elizabeth Palacios Estrada</t>
  </si>
  <si>
    <t>Gisela Margarita Avilés Cuellar</t>
  </si>
  <si>
    <t>Cindy Melissa Flores Martínez</t>
  </si>
  <si>
    <t>Julio Alfonso Figueroa Mejía</t>
  </si>
  <si>
    <t>Consuelo Raquel Navarro López</t>
  </si>
  <si>
    <t>Jhoselyn Melissa Hernández Sandoval</t>
  </si>
  <si>
    <t>Medardo Antonio Vásquez Gómez</t>
  </si>
  <si>
    <t>Carlos Mena Guardado</t>
  </si>
  <si>
    <t>Alexandra Emperatriz Zapata Bonilla</t>
  </si>
  <si>
    <t>Ivonne Maricela Pérez de Mejía</t>
  </si>
  <si>
    <t>Amílcar Arcenio Rivas Córdova</t>
  </si>
  <si>
    <t>Vanessa Nohemy Ulloa Orellana</t>
  </si>
  <si>
    <t>Liliana Carolina Chirino García</t>
  </si>
  <si>
    <t>Karen Begonia Díaz Beltran</t>
  </si>
  <si>
    <t>Xavier Alexander Cañas Martínez</t>
  </si>
  <si>
    <t>Carlos Adilmar Flamenco Cárcamo</t>
  </si>
  <si>
    <t>Ernesto José Rivas</t>
  </si>
  <si>
    <t>Rolando Ernesto Recinos Orantes</t>
  </si>
  <si>
    <t>Nora Guadalupe Torres Velásquez</t>
  </si>
  <si>
    <t>Esther Elizabeth Paniagua Rosales</t>
  </si>
  <si>
    <t>Zayra Liz Castro</t>
  </si>
  <si>
    <t>Marta Julia Realegeño Ponce</t>
  </si>
  <si>
    <t>Yasmin Vanessa Orellana Vásquez</t>
  </si>
  <si>
    <t>Cecilia Michelle Flores Zetino</t>
  </si>
  <si>
    <t>Morena Raquel Rodríguez Cruz</t>
  </si>
  <si>
    <t>Evelyn Carolina Claros de Chévez</t>
  </si>
  <si>
    <t>Gabriela Concepción Aguirre Pacheco</t>
  </si>
  <si>
    <t>Manuel de Jesús Archila Gallegos</t>
  </si>
  <si>
    <t>Ana Deysi García Benítez</t>
  </si>
  <si>
    <t>Isaac Alberto Argueta Castillo</t>
  </si>
  <si>
    <t xml:space="preserve">Karen Damari Alfaro Sigüenza </t>
  </si>
  <si>
    <t>Karla Cecilia Chavarría Álvarez</t>
  </si>
  <si>
    <t>Sandra Annetta Mejía Trinidad</t>
  </si>
  <si>
    <t>Gloria Yamileth Ramírez Maradiaga</t>
  </si>
  <si>
    <t>Nelda Ivette García Jurado</t>
  </si>
  <si>
    <t>Dicsy Tatiana Diaz Villeda</t>
  </si>
  <si>
    <t>Elba Marina Menjívar Acevedo</t>
  </si>
  <si>
    <t>Claudia Jeannette Lara Palma</t>
  </si>
  <si>
    <t>Carlos Alberto Herrera Recinos</t>
  </si>
  <si>
    <t>Ángel Francisco Molina Valiente</t>
  </si>
  <si>
    <t>Joseline Idania Rivera Aguilar</t>
  </si>
  <si>
    <t>Doris Margarita Salazar Martínez</t>
  </si>
  <si>
    <t>Carolina Elizabeth Orellana Murillo</t>
  </si>
  <si>
    <t>Bertha María Campos Machado</t>
  </si>
  <si>
    <t>Norma Lorena Cáceres de Mejía</t>
  </si>
  <si>
    <t>Cindy Luisana López Morales</t>
  </si>
  <si>
    <t>Jacquelin Vanessa Hernández Torres</t>
  </si>
  <si>
    <t>Norma Guadalupe Hernández Menjivar</t>
  </si>
  <si>
    <t>Kenia Sarai Garay Guevara</t>
  </si>
  <si>
    <t>Claudia Patricia Navarrete Quezada</t>
  </si>
  <si>
    <t>Encargado de Archivo</t>
  </si>
  <si>
    <t>Promotor Antidengue</t>
  </si>
  <si>
    <t>Encargado de Archivo I</t>
  </si>
  <si>
    <t>Médico 4HD</t>
  </si>
  <si>
    <t>Odontólogo 4HD</t>
  </si>
  <si>
    <t>Profesional Materno Infantil</t>
  </si>
  <si>
    <t>Digitador</t>
  </si>
  <si>
    <t>Enfermera 4HD</t>
  </si>
  <si>
    <t>Encargado de Archivo 4HD</t>
  </si>
  <si>
    <t>Auxiliar de Enfermería 4HD</t>
  </si>
  <si>
    <t>Encargado de Farmacia 4HD</t>
  </si>
  <si>
    <t>Enfermera/o 4HD</t>
  </si>
  <si>
    <t>Profesional en Laboratorio Clínico (1° Nivel)</t>
  </si>
  <si>
    <t>Técnico de Investigación II</t>
  </si>
  <si>
    <t>Comunicador Web Master</t>
  </si>
  <si>
    <t>Encargad de Farmacia 4HD</t>
  </si>
  <si>
    <t>Julio de 2018</t>
  </si>
  <si>
    <t>Agosto de 2018</t>
  </si>
  <si>
    <t>Septiembre de 2018</t>
  </si>
  <si>
    <t>Octubre de 2018</t>
  </si>
  <si>
    <t>Beatriz Flores Salmerón</t>
  </si>
  <si>
    <t>Esmeralda Bonilla Flores</t>
  </si>
  <si>
    <t>Doctor/a en cirugía dental, JVPO vigente,  con al menos un año de experiencia en establecimientos de primer nivel de atención.</t>
  </si>
  <si>
    <t>Graduado universitarios, ciencias sociales o económicas, deseable maestría, Inglés deseable, conocimiento en investigación social, Participación en procesos de consulta, diagnóstico, para proyectos sociales, propuestas de ley, planes, estrategias o políticas, planificación o coordinación de proyectos.</t>
  </si>
  <si>
    <t>Licentura en Salud Materno Infantil, Habilidad obstetrica, Tecnicas educativas, Lineamientos y norma de marco de referencia, Paquetes informáticos básicos</t>
  </si>
  <si>
    <t>Licenciatura en laboratorio clínico, Conocimiento de normativa de bioseguridad, toma de deferente tipos de muestra, laboratorista de 1 a dos años</t>
  </si>
  <si>
    <t>Licenciatura en comunicaciones, manejo de herramientas de diseño gráfico (Photoshop, ilustrador, indesig,), moderar comunidades online, manejo de herramientas para la gestión de redes sociales, administración de sitios web, capacidad analitica con solidos conocimientos el metricas e indicadores de social media, web, y desempeño. marketing digital 1-2 años, asistente de comunicaciones 2-4 años, social media manager 1-2 años</t>
  </si>
  <si>
    <t>Bachiller General, Softwere ofimatica nivel intermedio, manejo de sistema SIMMOW. Digitador de 1-2 años</t>
  </si>
  <si>
    <t>Técnico en Enfermería, normativa técnica Minsal, Paquetes informáticos básicos, cuidado de paciente.</t>
  </si>
  <si>
    <t>Egresado universitario, graduado deseable, Gestión de recursos humanos y administración de personal, Resolución de conflictos,  Leyes laborales aplicables a servidores públicos, Manejo de paquete de datos Office.Asistente o generalista de Recursos Humanos 1-2 años</t>
  </si>
  <si>
    <t>Bachiller General, Organización y participación comunitaria, Desempeñando trabajo comunitario: como voluntario, miembro de comité de salud, directivo comunal, promotor de ONG’s o promotor social 1-2 años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</si>
</sst>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2]* #,##0.00_);_([$€-2]* \(#,##0.00\);_([$€-2]* &quot;-&quot;??_)"/>
  </numFmts>
  <fonts count="12" x14ac:knownFonts="1">
    <font>
      <sz val="11"/>
      <color theme="1"/>
      <name val="Calibri"/>
      <family val="2"/>
      <scheme val="minor"/>
    </font>
    <font>
      <sz val="11"/>
      <color theme="1"/>
      <name val="Calibri"/>
      <family val="2"/>
      <scheme val="minor"/>
    </font>
    <font>
      <b/>
      <sz val="14"/>
      <color theme="1"/>
      <name val="Calibri"/>
      <family val="2"/>
      <scheme val="minor"/>
    </font>
    <font>
      <sz val="10"/>
      <name val="Arial"/>
      <family val="2"/>
    </font>
    <font>
      <sz val="8"/>
      <name val="Arial"/>
      <family val="2"/>
    </font>
    <font>
      <sz val="12"/>
      <color theme="1"/>
      <name val="Calibri"/>
      <family val="2"/>
      <scheme val="minor"/>
    </font>
    <font>
      <b/>
      <sz val="12"/>
      <color theme="1"/>
      <name val="Calibri"/>
      <family val="2"/>
      <scheme val="minor"/>
    </font>
    <font>
      <sz val="12"/>
      <name val="Arial"/>
      <family val="2"/>
    </font>
    <font>
      <sz val="12"/>
      <color indexed="8"/>
      <name val="Arial"/>
      <family val="2"/>
    </font>
    <font>
      <sz val="11"/>
      <name val="Arial"/>
      <family val="2"/>
    </font>
    <font>
      <sz val="10"/>
      <color theme="1"/>
      <name val="Calibri"/>
      <family val="2"/>
      <scheme val="minor"/>
    </font>
    <font>
      <sz val="14"/>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s>
  <cellStyleXfs count="5">
    <xf numFmtId="0" fontId="0" fillId="0" borderId="0"/>
    <xf numFmtId="44" fontId="1" fillId="0" borderId="0" applyFont="0" applyFill="0" applyBorder="0" applyAlignment="0" applyProtection="0"/>
    <xf numFmtId="0" fontId="3" fillId="0" borderId="0"/>
    <xf numFmtId="164" fontId="3" fillId="0" borderId="0" applyFont="0" applyFill="0" applyBorder="0" applyAlignment="0" applyProtection="0"/>
    <xf numFmtId="0" fontId="3" fillId="0" borderId="0"/>
  </cellStyleXfs>
  <cellXfs count="102">
    <xf numFmtId="0" fontId="0" fillId="0" borderId="0" xfId="0"/>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vertical="center"/>
    </xf>
    <xf numFmtId="44" fontId="5" fillId="0" borderId="0" xfId="1" applyFont="1" applyAlignment="1">
      <alignment vertical="center"/>
    </xf>
    <xf numFmtId="0" fontId="5" fillId="0" borderId="0" xfId="0" applyFont="1" applyAlignment="1">
      <alignment vertical="center" wrapText="1"/>
    </xf>
    <xf numFmtId="0" fontId="7" fillId="0" borderId="1" xfId="2" applyFont="1" applyFill="1" applyBorder="1" applyAlignment="1">
      <alignment vertical="center"/>
    </xf>
    <xf numFmtId="44" fontId="4" fillId="0" borderId="1" xfId="1" applyFont="1" applyFill="1" applyBorder="1" applyAlignment="1">
      <alignment vertical="center"/>
    </xf>
    <xf numFmtId="44" fontId="4" fillId="0" borderId="1" xfId="1" applyFont="1" applyFill="1" applyBorder="1" applyAlignment="1">
      <alignment horizontal="right" vertical="center"/>
    </xf>
    <xf numFmtId="0" fontId="7" fillId="0" borderId="1" xfId="0" applyFont="1" applyFill="1" applyBorder="1" applyAlignment="1">
      <alignment vertical="center"/>
    </xf>
    <xf numFmtId="164" fontId="7" fillId="0" borderId="1" xfId="3" applyFont="1" applyFill="1" applyBorder="1" applyAlignment="1">
      <alignment vertical="center"/>
    </xf>
    <xf numFmtId="0" fontId="7" fillId="0" borderId="1" xfId="4" applyFont="1" applyFill="1" applyBorder="1" applyAlignment="1">
      <alignment horizontal="left" vertical="center"/>
    </xf>
    <xf numFmtId="0" fontId="7" fillId="0" borderId="1" xfId="0" applyFont="1" applyFill="1" applyBorder="1" applyAlignment="1">
      <alignment horizontal="left" vertical="center"/>
    </xf>
    <xf numFmtId="0" fontId="7" fillId="0" borderId="1" xfId="4" applyFont="1" applyFill="1" applyBorder="1" applyAlignment="1">
      <alignment vertical="center"/>
    </xf>
    <xf numFmtId="0" fontId="8" fillId="0" borderId="1" xfId="0" applyFont="1" applyFill="1" applyBorder="1" applyAlignment="1">
      <alignment vertical="center"/>
    </xf>
    <xf numFmtId="0" fontId="7" fillId="0" borderId="8" xfId="2" applyFont="1" applyFill="1" applyBorder="1" applyAlignment="1">
      <alignment vertical="center"/>
    </xf>
    <xf numFmtId="44" fontId="4" fillId="0" borderId="8" xfId="1" applyFont="1" applyFill="1" applyBorder="1" applyAlignment="1">
      <alignment vertical="center"/>
    </xf>
    <xf numFmtId="0" fontId="7" fillId="0" borderId="13" xfId="2" applyFont="1" applyFill="1" applyBorder="1" applyAlignment="1">
      <alignment vertical="center"/>
    </xf>
    <xf numFmtId="44" fontId="4" fillId="0" borderId="13" xfId="1" applyFont="1" applyFill="1" applyBorder="1" applyAlignment="1">
      <alignment vertical="center"/>
    </xf>
    <xf numFmtId="44" fontId="4" fillId="0" borderId="8" xfId="1" applyFont="1" applyFill="1" applyBorder="1" applyAlignment="1">
      <alignment horizontal="right" vertical="center"/>
    </xf>
    <xf numFmtId="15" fontId="9" fillId="0" borderId="11" xfId="0" applyNumberFormat="1" applyFont="1" applyFill="1" applyBorder="1" applyAlignment="1">
      <alignment horizontal="center" vertical="center"/>
    </xf>
    <xf numFmtId="15" fontId="9" fillId="0" borderId="11" xfId="2" applyNumberFormat="1" applyFont="1" applyFill="1" applyBorder="1" applyAlignment="1">
      <alignment horizontal="center" vertical="center"/>
    </xf>
    <xf numFmtId="0" fontId="5" fillId="0" borderId="1" xfId="0" applyFont="1" applyFill="1" applyBorder="1" applyAlignment="1">
      <alignment vertical="center"/>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10" fillId="0" borderId="1" xfId="0" applyFont="1" applyFill="1" applyBorder="1" applyAlignment="1">
      <alignment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8" xfId="0" applyFont="1" applyFill="1" applyBorder="1" applyAlignment="1">
      <alignment horizontal="center" vertical="center"/>
    </xf>
    <xf numFmtId="0" fontId="5" fillId="0" borderId="8" xfId="0" applyFont="1" applyFill="1" applyBorder="1" applyAlignment="1">
      <alignment horizontal="left" vertical="center" wrapText="1"/>
    </xf>
    <xf numFmtId="0" fontId="5" fillId="0" borderId="9" xfId="0" applyFont="1" applyFill="1" applyBorder="1" applyAlignment="1">
      <alignment horizontal="center" vertical="center"/>
    </xf>
    <xf numFmtId="0" fontId="5" fillId="0" borderId="10" xfId="0" applyFont="1" applyFill="1" applyBorder="1" applyAlignment="1">
      <alignment vertical="center"/>
    </xf>
    <xf numFmtId="0" fontId="5" fillId="0" borderId="11" xfId="0" applyFont="1" applyFill="1" applyBorder="1" applyAlignment="1">
      <alignment horizontal="center" vertical="center"/>
    </xf>
    <xf numFmtId="0" fontId="5" fillId="0" borderId="12" xfId="0" applyFont="1" applyFill="1" applyBorder="1" applyAlignment="1">
      <alignment vertical="center"/>
    </xf>
    <xf numFmtId="0" fontId="5" fillId="0" borderId="13" xfId="0" applyFont="1" applyFill="1" applyBorder="1" applyAlignment="1">
      <alignment vertical="center"/>
    </xf>
    <xf numFmtId="0" fontId="5" fillId="0" borderId="13" xfId="0" applyFont="1" applyFill="1" applyBorder="1" applyAlignment="1">
      <alignment horizontal="center" vertical="center"/>
    </xf>
    <xf numFmtId="0" fontId="5" fillId="0" borderId="13" xfId="0" applyFont="1" applyFill="1" applyBorder="1" applyAlignment="1">
      <alignment horizontal="left" vertical="center" wrapText="1"/>
    </xf>
    <xf numFmtId="0" fontId="5" fillId="0" borderId="14" xfId="0" applyFont="1" applyFill="1" applyBorder="1" applyAlignment="1">
      <alignment horizontal="center" vertical="center"/>
    </xf>
    <xf numFmtId="0" fontId="5" fillId="0" borderId="8" xfId="0" applyFont="1" applyFill="1" applyBorder="1" applyAlignment="1">
      <alignment vertical="center" wrapText="1"/>
    </xf>
    <xf numFmtId="0" fontId="5" fillId="0" borderId="19" xfId="0" applyFont="1" applyFill="1" applyBorder="1" applyAlignment="1">
      <alignment vertical="center"/>
    </xf>
    <xf numFmtId="0" fontId="5" fillId="0" borderId="20" xfId="0" applyFont="1" applyFill="1" applyBorder="1" applyAlignment="1">
      <alignment vertical="center"/>
    </xf>
    <xf numFmtId="0" fontId="5" fillId="0" borderId="20" xfId="0" applyFont="1" applyFill="1" applyBorder="1" applyAlignment="1">
      <alignment horizontal="center" vertical="center"/>
    </xf>
    <xf numFmtId="0" fontId="5" fillId="0" borderId="20" xfId="0" applyFont="1" applyFill="1" applyBorder="1" applyAlignment="1">
      <alignment vertical="center" wrapText="1"/>
    </xf>
    <xf numFmtId="0" fontId="7" fillId="0" borderId="20" xfId="2" applyFont="1" applyFill="1" applyBorder="1" applyAlignment="1">
      <alignment vertical="center"/>
    </xf>
    <xf numFmtId="44" fontId="4" fillId="0" borderId="20" xfId="1" applyFont="1" applyFill="1" applyBorder="1" applyAlignment="1">
      <alignment vertical="center"/>
    </xf>
    <xf numFmtId="0" fontId="5" fillId="0" borderId="21" xfId="0" applyFont="1" applyFill="1" applyBorder="1" applyAlignment="1">
      <alignment horizontal="center" vertical="center"/>
    </xf>
    <xf numFmtId="15" fontId="9" fillId="0" borderId="9" xfId="2" applyNumberFormat="1" applyFont="1" applyFill="1" applyBorder="1" applyAlignment="1">
      <alignment horizontal="center" vertical="center"/>
    </xf>
    <xf numFmtId="0" fontId="7" fillId="0" borderId="13" xfId="0" applyFont="1" applyFill="1" applyBorder="1" applyAlignment="1">
      <alignment vertical="center"/>
    </xf>
    <xf numFmtId="44" fontId="4" fillId="0" borderId="13" xfId="1" applyFont="1" applyFill="1" applyBorder="1" applyAlignment="1">
      <alignment horizontal="right" vertical="center"/>
    </xf>
    <xf numFmtId="0" fontId="10" fillId="0" borderId="13" xfId="0" applyFont="1" applyFill="1" applyBorder="1" applyAlignment="1">
      <alignment vertical="center"/>
    </xf>
    <xf numFmtId="0" fontId="6" fillId="2" borderId="1" xfId="0" applyFont="1" applyFill="1" applyBorder="1" applyAlignment="1">
      <alignment horizontal="center" vertical="center"/>
    </xf>
    <xf numFmtId="0" fontId="11" fillId="0" borderId="0" xfId="0" applyFont="1" applyAlignment="1">
      <alignment vertical="center"/>
    </xf>
    <xf numFmtId="44" fontId="11" fillId="0" borderId="0" xfId="1" applyFont="1" applyAlignment="1">
      <alignment vertical="center"/>
    </xf>
    <xf numFmtId="0" fontId="5" fillId="0" borderId="0" xfId="0" applyFont="1" applyAlignment="1">
      <alignment horizontal="left" vertical="center"/>
    </xf>
    <xf numFmtId="4" fontId="7" fillId="0" borderId="8" xfId="2" applyNumberFormat="1" applyFont="1" applyFill="1" applyBorder="1" applyAlignment="1">
      <alignment horizontal="left" vertical="center"/>
    </xf>
    <xf numFmtId="4" fontId="7" fillId="0" borderId="1" xfId="2" applyNumberFormat="1" applyFont="1" applyFill="1" applyBorder="1" applyAlignment="1">
      <alignment horizontal="left" vertical="center"/>
    </xf>
    <xf numFmtId="4" fontId="7" fillId="0" borderId="13" xfId="2" applyNumberFormat="1" applyFont="1" applyFill="1" applyBorder="1" applyAlignment="1">
      <alignment horizontal="left" vertical="center"/>
    </xf>
    <xf numFmtId="4" fontId="7" fillId="0" borderId="20" xfId="2" applyNumberFormat="1" applyFont="1" applyFill="1" applyBorder="1" applyAlignment="1">
      <alignment horizontal="left" vertical="center"/>
    </xf>
    <xf numFmtId="0" fontId="5" fillId="2" borderId="1" xfId="0" applyFont="1" applyFill="1" applyBorder="1" applyAlignment="1">
      <alignment vertical="center" wrapText="1"/>
    </xf>
    <xf numFmtId="44" fontId="5" fillId="0" borderId="8" xfId="0" applyNumberFormat="1" applyFont="1" applyFill="1" applyBorder="1" applyAlignment="1">
      <alignment vertical="center"/>
    </xf>
    <xf numFmtId="44" fontId="5" fillId="0" borderId="13" xfId="0" applyNumberFormat="1" applyFont="1" applyFill="1" applyBorder="1" applyAlignment="1">
      <alignment vertical="center"/>
    </xf>
    <xf numFmtId="44" fontId="5" fillId="0" borderId="20" xfId="0" applyNumberFormat="1" applyFont="1" applyFill="1" applyBorder="1" applyAlignment="1">
      <alignment vertical="center"/>
    </xf>
    <xf numFmtId="44" fontId="5" fillId="0" borderId="1" xfId="0" applyNumberFormat="1" applyFont="1" applyFill="1" applyBorder="1" applyAlignment="1">
      <alignment vertical="center"/>
    </xf>
    <xf numFmtId="44" fontId="5" fillId="0" borderId="0" xfId="0" applyNumberFormat="1" applyFont="1" applyAlignment="1">
      <alignment vertical="center"/>
    </xf>
    <xf numFmtId="44" fontId="5" fillId="0" borderId="0" xfId="1" applyFont="1" applyAlignment="1">
      <alignment horizontal="center" vertical="center"/>
    </xf>
    <xf numFmtId="0" fontId="6" fillId="2" borderId="2"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center"/>
    </xf>
    <xf numFmtId="0" fontId="5" fillId="2" borderId="1"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1" xfId="0" applyFont="1" applyFill="1" applyBorder="1" applyAlignment="1">
      <alignment horizontal="center" vertical="center"/>
    </xf>
    <xf numFmtId="15" fontId="9" fillId="0" borderId="17" xfId="2" applyNumberFormat="1" applyFont="1" applyFill="1" applyBorder="1" applyAlignment="1">
      <alignment horizontal="center" vertical="center"/>
    </xf>
    <xf numFmtId="15" fontId="9" fillId="0" borderId="18" xfId="2" applyNumberFormat="1" applyFont="1" applyFill="1" applyBorder="1" applyAlignment="1">
      <alignment horizontal="center" vertical="center"/>
    </xf>
    <xf numFmtId="15" fontId="9" fillId="0" borderId="16" xfId="2" applyNumberFormat="1" applyFont="1" applyFill="1" applyBorder="1" applyAlignment="1">
      <alignment horizontal="center" vertical="center"/>
    </xf>
    <xf numFmtId="44" fontId="5" fillId="0" borderId="2" xfId="0" applyNumberFormat="1" applyFont="1" applyFill="1" applyBorder="1" applyAlignment="1">
      <alignment horizontal="center" vertical="center"/>
    </xf>
    <xf numFmtId="0" fontId="5" fillId="0" borderId="6" xfId="0" applyFont="1" applyFill="1" applyBorder="1" applyAlignment="1">
      <alignment horizontal="center" vertical="center"/>
    </xf>
    <xf numFmtId="0" fontId="5" fillId="0" borderId="5" xfId="0" applyFont="1" applyFill="1" applyBorder="1" applyAlignment="1">
      <alignment horizontal="center" vertical="center"/>
    </xf>
    <xf numFmtId="15" fontId="9" fillId="0" borderId="17" xfId="0" applyNumberFormat="1" applyFont="1" applyFill="1" applyBorder="1" applyAlignment="1">
      <alignment horizontal="center" vertical="center"/>
    </xf>
    <xf numFmtId="15" fontId="9" fillId="0" borderId="18" xfId="0" applyNumberFormat="1" applyFont="1" applyFill="1" applyBorder="1" applyAlignment="1">
      <alignment horizontal="center" vertical="center"/>
    </xf>
    <xf numFmtId="15" fontId="9" fillId="0" borderId="16" xfId="0" applyNumberFormat="1" applyFont="1" applyFill="1" applyBorder="1" applyAlignment="1">
      <alignment horizontal="center" vertical="center"/>
    </xf>
    <xf numFmtId="4" fontId="7" fillId="0" borderId="1" xfId="2" applyNumberFormat="1" applyFont="1" applyFill="1" applyBorder="1" applyAlignment="1">
      <alignment horizontal="left" vertical="center"/>
    </xf>
    <xf numFmtId="4" fontId="7" fillId="0" borderId="2" xfId="2" applyNumberFormat="1" applyFont="1" applyFill="1" applyBorder="1" applyAlignment="1">
      <alignment horizontal="center" vertical="center"/>
    </xf>
    <xf numFmtId="4" fontId="7" fillId="0" borderId="6" xfId="2" applyNumberFormat="1" applyFont="1" applyFill="1" applyBorder="1" applyAlignment="1">
      <alignment horizontal="center" vertical="center"/>
    </xf>
    <xf numFmtId="4" fontId="7" fillId="0" borderId="5" xfId="2" applyNumberFormat="1" applyFont="1" applyFill="1" applyBorder="1" applyAlignment="1">
      <alignment horizontal="center" vertical="center"/>
    </xf>
    <xf numFmtId="0" fontId="5" fillId="0" borderId="13" xfId="0" applyFont="1" applyFill="1" applyBorder="1" applyAlignment="1">
      <alignment horizontal="center" vertical="center"/>
    </xf>
    <xf numFmtId="4" fontId="7" fillId="0" borderId="15" xfId="2" applyNumberFormat="1" applyFont="1" applyFill="1" applyBorder="1" applyAlignment="1">
      <alignment horizontal="center" vertical="center"/>
    </xf>
    <xf numFmtId="15" fontId="9" fillId="0" borderId="22" xfId="0" applyNumberFormat="1" applyFont="1" applyFill="1" applyBorder="1" applyAlignment="1">
      <alignment horizontal="center" vertical="center"/>
    </xf>
    <xf numFmtId="15" fontId="9" fillId="0" borderId="22" xfId="2" applyNumberFormat="1" applyFont="1" applyFill="1" applyBorder="1" applyAlignment="1">
      <alignment horizontal="center" vertical="center"/>
    </xf>
  </cellXfs>
  <cellStyles count="5">
    <cellStyle name="Euro" xfId="3"/>
    <cellStyle name="Moneda" xfId="1" builtinId="4"/>
    <cellStyle name="Normal" xfId="0" builtinId="0"/>
    <cellStyle name="Normal 10 2" xfId="4"/>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4"/>
  <sheetViews>
    <sheetView showGridLines="0" tabSelected="1" zoomScale="70" zoomScaleNormal="70" workbookViewId="0">
      <pane xSplit="7" ySplit="5" topLeftCell="H6" activePane="bottomRight" state="frozen"/>
      <selection pane="topRight" activeCell="H1" sqref="H1"/>
      <selection pane="bottomLeft" activeCell="A6" sqref="A6"/>
      <selection pane="bottomRight" activeCell="B6" sqref="B6"/>
    </sheetView>
  </sheetViews>
  <sheetFormatPr baseColWidth="10" defaultRowHeight="42" customHeight="1" x14ac:dyDescent="0.25"/>
  <cols>
    <col min="1" max="1" width="12.28515625" style="4" customWidth="1"/>
    <col min="2" max="2" width="15.42578125" style="4" bestFit="1" customWidth="1"/>
    <col min="3" max="3" width="45.42578125" style="55" bestFit="1" customWidth="1"/>
    <col min="4" max="4" width="9.7109375" style="1" bestFit="1" customWidth="1"/>
    <col min="5" max="5" width="10.28515625" style="1" bestFit="1" customWidth="1"/>
    <col min="6" max="6" width="11.5703125" style="1" bestFit="1" customWidth="1"/>
    <col min="7" max="7" width="17.42578125" style="1" bestFit="1" customWidth="1"/>
    <col min="8" max="8" width="104.5703125" style="6" customWidth="1"/>
    <col min="9" max="9" width="14.28515625" style="1" customWidth="1"/>
    <col min="10" max="10" width="43.140625" style="4" bestFit="1" customWidth="1"/>
    <col min="11" max="11" width="16.85546875" style="4" bestFit="1" customWidth="1"/>
    <col min="12" max="12" width="15.7109375" style="4" bestFit="1" customWidth="1"/>
    <col min="13" max="13" width="47.42578125" style="4" bestFit="1" customWidth="1"/>
    <col min="14" max="14" width="11.28515625" style="4" bestFit="1" customWidth="1"/>
    <col min="15" max="15" width="11.42578125" style="5"/>
    <col min="16" max="16" width="43.28515625" style="4" customWidth="1"/>
    <col min="17" max="17" width="11.28515625" style="4" bestFit="1" customWidth="1"/>
    <col min="18" max="16384" width="11.42578125" style="4"/>
  </cols>
  <sheetData>
    <row r="1" spans="1:15" s="53" customFormat="1" ht="29.25" customHeight="1" x14ac:dyDescent="0.25">
      <c r="A1" s="53" t="s">
        <v>0</v>
      </c>
      <c r="B1" s="71" t="s">
        <v>1</v>
      </c>
      <c r="C1" s="71"/>
      <c r="D1" s="71"/>
      <c r="E1" s="71"/>
      <c r="F1" s="71"/>
      <c r="G1" s="71"/>
      <c r="H1" s="72"/>
      <c r="I1" s="71"/>
      <c r="J1" s="71"/>
      <c r="K1" s="71"/>
      <c r="L1" s="71"/>
      <c r="M1" s="71"/>
      <c r="O1" s="54"/>
    </row>
    <row r="2" spans="1:15" s="53" customFormat="1" ht="29.25" customHeight="1" x14ac:dyDescent="0.25">
      <c r="B2" s="71" t="s">
        <v>2</v>
      </c>
      <c r="C2" s="71"/>
      <c r="D2" s="71"/>
      <c r="E2" s="71"/>
      <c r="F2" s="71"/>
      <c r="G2" s="71"/>
      <c r="H2" s="72"/>
      <c r="I2" s="71"/>
      <c r="J2" s="71"/>
      <c r="K2" s="71"/>
      <c r="L2" s="71"/>
      <c r="M2" s="71"/>
      <c r="O2" s="54"/>
    </row>
    <row r="3" spans="1:15" ht="18.75" customHeight="1" x14ac:dyDescent="0.25">
      <c r="B3" s="1"/>
      <c r="C3" s="3"/>
      <c r="H3" s="3"/>
      <c r="J3" s="2"/>
      <c r="K3" s="1"/>
      <c r="L3" s="1"/>
      <c r="M3" s="1"/>
    </row>
    <row r="4" spans="1:15" s="1" customFormat="1" ht="42" customHeight="1" x14ac:dyDescent="0.25">
      <c r="A4" s="73" t="s">
        <v>3</v>
      </c>
      <c r="B4" s="69" t="s">
        <v>4</v>
      </c>
      <c r="C4" s="69" t="s">
        <v>5</v>
      </c>
      <c r="D4" s="74" t="s">
        <v>6</v>
      </c>
      <c r="E4" s="75"/>
      <c r="F4" s="74" t="s">
        <v>7</v>
      </c>
      <c r="G4" s="75"/>
      <c r="H4" s="69" t="s">
        <v>8</v>
      </c>
      <c r="I4" s="69" t="s">
        <v>9</v>
      </c>
      <c r="J4" s="69" t="s">
        <v>10</v>
      </c>
      <c r="K4" s="67" t="s">
        <v>11</v>
      </c>
      <c r="L4" s="67" t="s">
        <v>12</v>
      </c>
      <c r="M4" s="69" t="s">
        <v>13</v>
      </c>
      <c r="O4" s="66"/>
    </row>
    <row r="5" spans="1:15" s="1" customFormat="1" ht="42" customHeight="1" thickBot="1" x14ac:dyDescent="0.3">
      <c r="A5" s="73"/>
      <c r="B5" s="70"/>
      <c r="C5" s="70"/>
      <c r="D5" s="52" t="s">
        <v>14</v>
      </c>
      <c r="E5" s="52" t="s">
        <v>15</v>
      </c>
      <c r="F5" s="52" t="s">
        <v>16</v>
      </c>
      <c r="G5" s="52" t="s">
        <v>17</v>
      </c>
      <c r="H5" s="70"/>
      <c r="I5" s="70"/>
      <c r="J5" s="70"/>
      <c r="K5" s="68"/>
      <c r="L5" s="68"/>
      <c r="M5" s="70"/>
      <c r="O5" s="66"/>
    </row>
    <row r="6" spans="1:15" ht="42" customHeight="1" x14ac:dyDescent="0.25">
      <c r="A6" s="28">
        <v>1</v>
      </c>
      <c r="B6" s="29">
        <v>1</v>
      </c>
      <c r="C6" s="56" t="s">
        <v>102</v>
      </c>
      <c r="D6" s="30" t="s">
        <v>18</v>
      </c>
      <c r="E6" s="30"/>
      <c r="F6" s="30"/>
      <c r="G6" s="30" t="s">
        <v>18</v>
      </c>
      <c r="H6" s="31" t="s">
        <v>22</v>
      </c>
      <c r="I6" s="30">
        <v>4</v>
      </c>
      <c r="J6" s="16" t="s">
        <v>29</v>
      </c>
      <c r="K6" s="17">
        <v>603.20000000000005</v>
      </c>
      <c r="L6" s="17">
        <f>SUM(K6)</f>
        <v>603.20000000000005</v>
      </c>
      <c r="M6" s="32" t="s">
        <v>33</v>
      </c>
    </row>
    <row r="7" spans="1:15" ht="42" customHeight="1" x14ac:dyDescent="0.25">
      <c r="A7" s="33">
        <v>2</v>
      </c>
      <c r="B7" s="23">
        <v>1</v>
      </c>
      <c r="C7" s="57" t="s">
        <v>109</v>
      </c>
      <c r="D7" s="24" t="s">
        <v>18</v>
      </c>
      <c r="E7" s="24"/>
      <c r="F7" s="24"/>
      <c r="G7" s="24" t="s">
        <v>18</v>
      </c>
      <c r="H7" s="26" t="s">
        <v>24</v>
      </c>
      <c r="I7" s="24">
        <v>4</v>
      </c>
      <c r="J7" s="7" t="s">
        <v>95</v>
      </c>
      <c r="K7" s="8">
        <v>229.75</v>
      </c>
      <c r="L7" s="8">
        <f>SUM(K7)</f>
        <v>229.75</v>
      </c>
      <c r="M7" s="34" t="s">
        <v>33</v>
      </c>
    </row>
    <row r="8" spans="1:15" ht="42" customHeight="1" thickBot="1" x14ac:dyDescent="0.3">
      <c r="A8" s="35">
        <v>3</v>
      </c>
      <c r="B8" s="36">
        <v>1</v>
      </c>
      <c r="C8" s="58" t="s">
        <v>99</v>
      </c>
      <c r="D8" s="37"/>
      <c r="E8" s="37" t="s">
        <v>18</v>
      </c>
      <c r="F8" s="37" t="s">
        <v>18</v>
      </c>
      <c r="G8" s="37"/>
      <c r="H8" s="38" t="s">
        <v>21</v>
      </c>
      <c r="I8" s="37">
        <v>3</v>
      </c>
      <c r="J8" s="18" t="s">
        <v>36</v>
      </c>
      <c r="K8" s="19">
        <v>358.6</v>
      </c>
      <c r="L8" s="19">
        <f>SUM(K8)</f>
        <v>358.6</v>
      </c>
      <c r="M8" s="39" t="s">
        <v>33</v>
      </c>
    </row>
    <row r="9" spans="1:15" ht="42" customHeight="1" x14ac:dyDescent="0.25">
      <c r="A9" s="28">
        <v>4</v>
      </c>
      <c r="B9" s="29">
        <v>1</v>
      </c>
      <c r="C9" s="56" t="s">
        <v>30</v>
      </c>
      <c r="D9" s="30" t="s">
        <v>18</v>
      </c>
      <c r="E9" s="30"/>
      <c r="F9" s="30"/>
      <c r="G9" s="30" t="s">
        <v>18</v>
      </c>
      <c r="H9" s="40" t="s">
        <v>31</v>
      </c>
      <c r="I9" s="30">
        <v>3</v>
      </c>
      <c r="J9" s="16" t="s">
        <v>55</v>
      </c>
      <c r="K9" s="17">
        <v>432</v>
      </c>
      <c r="L9" s="61">
        <f>SUM(K9)</f>
        <v>432</v>
      </c>
      <c r="M9" s="32" t="s">
        <v>115</v>
      </c>
    </row>
    <row r="10" spans="1:15" ht="42" customHeight="1" x14ac:dyDescent="0.25">
      <c r="A10" s="33">
        <v>5</v>
      </c>
      <c r="B10" s="76">
        <v>2</v>
      </c>
      <c r="C10" s="95" t="s">
        <v>106</v>
      </c>
      <c r="D10" s="81" t="s">
        <v>18</v>
      </c>
      <c r="E10" s="81"/>
      <c r="F10" s="81"/>
      <c r="G10" s="76" t="s">
        <v>18</v>
      </c>
      <c r="H10" s="83" t="s">
        <v>27</v>
      </c>
      <c r="I10" s="76">
        <v>6</v>
      </c>
      <c r="J10" s="7" t="s">
        <v>79</v>
      </c>
      <c r="K10" s="8">
        <v>337</v>
      </c>
      <c r="L10" s="88">
        <f>SUM(K10:K11)</f>
        <v>674</v>
      </c>
      <c r="M10" s="84" t="s">
        <v>115</v>
      </c>
    </row>
    <row r="11" spans="1:15" ht="42" customHeight="1" x14ac:dyDescent="0.25">
      <c r="A11" s="33">
        <v>6</v>
      </c>
      <c r="B11" s="76"/>
      <c r="C11" s="97"/>
      <c r="D11" s="90"/>
      <c r="E11" s="90"/>
      <c r="F11" s="90"/>
      <c r="G11" s="76"/>
      <c r="H11" s="83"/>
      <c r="I11" s="76"/>
      <c r="J11" s="7" t="s">
        <v>81</v>
      </c>
      <c r="K11" s="8">
        <v>337</v>
      </c>
      <c r="L11" s="90"/>
      <c r="M11" s="84"/>
    </row>
    <row r="12" spans="1:15" ht="42" customHeight="1" thickBot="1" x14ac:dyDescent="0.3">
      <c r="A12" s="35">
        <v>7</v>
      </c>
      <c r="B12" s="36">
        <v>1</v>
      </c>
      <c r="C12" s="58" t="s">
        <v>102</v>
      </c>
      <c r="D12" s="37" t="s">
        <v>18</v>
      </c>
      <c r="E12" s="37"/>
      <c r="F12" s="37"/>
      <c r="G12" s="37" t="s">
        <v>18</v>
      </c>
      <c r="H12" s="38" t="s">
        <v>22</v>
      </c>
      <c r="I12" s="37">
        <v>3</v>
      </c>
      <c r="J12" s="18" t="s">
        <v>92</v>
      </c>
      <c r="K12" s="19">
        <v>603.20000000000005</v>
      </c>
      <c r="L12" s="62">
        <f>SUM(K12)</f>
        <v>603.20000000000005</v>
      </c>
      <c r="M12" s="39" t="s">
        <v>115</v>
      </c>
    </row>
    <row r="13" spans="1:15" ht="42" customHeight="1" thickBot="1" x14ac:dyDescent="0.3">
      <c r="A13" s="41">
        <v>8</v>
      </c>
      <c r="B13" s="42">
        <v>1</v>
      </c>
      <c r="C13" s="59" t="s">
        <v>112</v>
      </c>
      <c r="D13" s="43"/>
      <c r="E13" s="43" t="s">
        <v>18</v>
      </c>
      <c r="F13" s="43" t="s">
        <v>18</v>
      </c>
      <c r="G13" s="43"/>
      <c r="H13" s="44" t="s">
        <v>122</v>
      </c>
      <c r="I13" s="43">
        <v>3</v>
      </c>
      <c r="J13" s="45" t="s">
        <v>34</v>
      </c>
      <c r="K13" s="46">
        <v>1000</v>
      </c>
      <c r="L13" s="63">
        <f>SUM(K13)</f>
        <v>1000</v>
      </c>
      <c r="M13" s="47" t="s">
        <v>116</v>
      </c>
    </row>
    <row r="14" spans="1:15" ht="42" customHeight="1" x14ac:dyDescent="0.25">
      <c r="A14" s="28">
        <v>50</v>
      </c>
      <c r="B14" s="29">
        <v>1</v>
      </c>
      <c r="C14" s="56" t="s">
        <v>111</v>
      </c>
      <c r="D14" s="30"/>
      <c r="E14" s="30" t="s">
        <v>18</v>
      </c>
      <c r="F14" s="30" t="s">
        <v>18</v>
      </c>
      <c r="G14" s="30"/>
      <c r="H14" s="40" t="s">
        <v>124</v>
      </c>
      <c r="I14" s="30">
        <v>3</v>
      </c>
      <c r="J14" s="16" t="s">
        <v>94</v>
      </c>
      <c r="K14" s="17">
        <v>579.70000000000005</v>
      </c>
      <c r="L14" s="61">
        <f>SUM(K14)</f>
        <v>579.70000000000005</v>
      </c>
      <c r="M14" s="48" t="s">
        <v>117</v>
      </c>
    </row>
    <row r="15" spans="1:15" ht="42" customHeight="1" x14ac:dyDescent="0.25">
      <c r="A15" s="33">
        <v>51</v>
      </c>
      <c r="B15" s="23">
        <v>1</v>
      </c>
      <c r="C15" s="57" t="s">
        <v>113</v>
      </c>
      <c r="D15" s="24"/>
      <c r="E15" s="24" t="s">
        <v>18</v>
      </c>
      <c r="F15" s="24"/>
      <c r="G15" s="24" t="s">
        <v>18</v>
      </c>
      <c r="H15" s="26" t="s">
        <v>125</v>
      </c>
      <c r="I15" s="24">
        <v>3</v>
      </c>
      <c r="J15" s="7" t="s">
        <v>35</v>
      </c>
      <c r="K15" s="8">
        <v>1000</v>
      </c>
      <c r="L15" s="64">
        <f>SUM(K15)</f>
        <v>1000</v>
      </c>
      <c r="M15" s="22" t="s">
        <v>117</v>
      </c>
    </row>
    <row r="16" spans="1:15" ht="42" customHeight="1" x14ac:dyDescent="0.25">
      <c r="A16" s="33">
        <v>13</v>
      </c>
      <c r="B16" s="23">
        <v>1</v>
      </c>
      <c r="C16" s="57" t="s">
        <v>105</v>
      </c>
      <c r="D16" s="24"/>
      <c r="E16" s="24" t="s">
        <v>18</v>
      </c>
      <c r="F16" s="24"/>
      <c r="G16" s="24" t="s">
        <v>18</v>
      </c>
      <c r="H16" s="26" t="s">
        <v>126</v>
      </c>
      <c r="I16" s="24">
        <v>3</v>
      </c>
      <c r="J16" s="10" t="s">
        <v>72</v>
      </c>
      <c r="K16" s="9">
        <v>465</v>
      </c>
      <c r="L16" s="64">
        <f>SUM(K16)</f>
        <v>465</v>
      </c>
      <c r="M16" s="21" t="s">
        <v>117</v>
      </c>
    </row>
    <row r="17" spans="1:13" ht="42" customHeight="1" x14ac:dyDescent="0.25">
      <c r="A17" s="33">
        <v>16</v>
      </c>
      <c r="B17" s="76">
        <v>4</v>
      </c>
      <c r="C17" s="94" t="s">
        <v>103</v>
      </c>
      <c r="D17" s="76" t="s">
        <v>18</v>
      </c>
      <c r="E17" s="76"/>
      <c r="F17" s="76"/>
      <c r="G17" s="76" t="s">
        <v>18</v>
      </c>
      <c r="H17" s="83" t="s">
        <v>121</v>
      </c>
      <c r="I17" s="81">
        <v>8</v>
      </c>
      <c r="J17" s="10" t="s">
        <v>75</v>
      </c>
      <c r="K17" s="8">
        <v>603.20000000000005</v>
      </c>
      <c r="L17" s="88">
        <f>SUM(K17:K20)</f>
        <v>2412.8000000000002</v>
      </c>
      <c r="M17" s="91" t="s">
        <v>117</v>
      </c>
    </row>
    <row r="18" spans="1:13" ht="42" customHeight="1" x14ac:dyDescent="0.25">
      <c r="A18" s="33">
        <v>12</v>
      </c>
      <c r="B18" s="76"/>
      <c r="C18" s="94"/>
      <c r="D18" s="76"/>
      <c r="E18" s="76"/>
      <c r="F18" s="76"/>
      <c r="G18" s="76"/>
      <c r="H18" s="83"/>
      <c r="I18" s="89"/>
      <c r="J18" s="10" t="s">
        <v>57</v>
      </c>
      <c r="K18" s="8">
        <v>603.20000000000005</v>
      </c>
      <c r="L18" s="89"/>
      <c r="M18" s="92"/>
    </row>
    <row r="19" spans="1:13" ht="42" customHeight="1" x14ac:dyDescent="0.25">
      <c r="A19" s="33">
        <v>43</v>
      </c>
      <c r="B19" s="76"/>
      <c r="C19" s="94"/>
      <c r="D19" s="76"/>
      <c r="E19" s="76"/>
      <c r="F19" s="76"/>
      <c r="G19" s="76"/>
      <c r="H19" s="83"/>
      <c r="I19" s="89"/>
      <c r="J19" s="10" t="s">
        <v>76</v>
      </c>
      <c r="K19" s="8">
        <v>603.20000000000005</v>
      </c>
      <c r="L19" s="89"/>
      <c r="M19" s="92"/>
    </row>
    <row r="20" spans="1:13" ht="42" customHeight="1" x14ac:dyDescent="0.25">
      <c r="A20" s="33">
        <v>44</v>
      </c>
      <c r="B20" s="76"/>
      <c r="C20" s="94"/>
      <c r="D20" s="76"/>
      <c r="E20" s="76"/>
      <c r="F20" s="76"/>
      <c r="G20" s="76"/>
      <c r="H20" s="83"/>
      <c r="I20" s="90"/>
      <c r="J20" s="13" t="s">
        <v>88</v>
      </c>
      <c r="K20" s="8">
        <v>603.20000000000005</v>
      </c>
      <c r="L20" s="90"/>
      <c r="M20" s="93"/>
    </row>
    <row r="21" spans="1:13" ht="42" customHeight="1" x14ac:dyDescent="0.25">
      <c r="A21" s="33">
        <v>19</v>
      </c>
      <c r="B21" s="76">
        <v>6</v>
      </c>
      <c r="C21" s="94" t="s">
        <v>102</v>
      </c>
      <c r="D21" s="76" t="s">
        <v>18</v>
      </c>
      <c r="E21" s="76"/>
      <c r="F21" s="76"/>
      <c r="G21" s="76" t="s">
        <v>18</v>
      </c>
      <c r="H21" s="77" t="s">
        <v>22</v>
      </c>
      <c r="I21" s="81">
        <v>18</v>
      </c>
      <c r="J21" s="13" t="s">
        <v>80</v>
      </c>
      <c r="K21" s="8">
        <v>603.20000000000005</v>
      </c>
      <c r="L21" s="88">
        <f>SUM(K21:K26)</f>
        <v>3619.2</v>
      </c>
      <c r="M21" s="91" t="s">
        <v>117</v>
      </c>
    </row>
    <row r="22" spans="1:13" ht="42" customHeight="1" x14ac:dyDescent="0.25">
      <c r="A22" s="33">
        <v>46</v>
      </c>
      <c r="B22" s="76"/>
      <c r="C22" s="94"/>
      <c r="D22" s="76"/>
      <c r="E22" s="76"/>
      <c r="F22" s="76"/>
      <c r="G22" s="76"/>
      <c r="H22" s="78"/>
      <c r="I22" s="89"/>
      <c r="J22" s="10" t="s">
        <v>90</v>
      </c>
      <c r="K22" s="8">
        <v>603.20000000000005</v>
      </c>
      <c r="L22" s="89"/>
      <c r="M22" s="92"/>
    </row>
    <row r="23" spans="1:13" ht="42" customHeight="1" x14ac:dyDescent="0.25">
      <c r="A23" s="33">
        <v>15</v>
      </c>
      <c r="B23" s="76"/>
      <c r="C23" s="94"/>
      <c r="D23" s="76"/>
      <c r="E23" s="76"/>
      <c r="F23" s="76"/>
      <c r="G23" s="76"/>
      <c r="H23" s="78"/>
      <c r="I23" s="89"/>
      <c r="J23" s="12" t="s">
        <v>74</v>
      </c>
      <c r="K23" s="8">
        <v>603.20000000000005</v>
      </c>
      <c r="L23" s="89"/>
      <c r="M23" s="92"/>
    </row>
    <row r="24" spans="1:13" ht="42" customHeight="1" x14ac:dyDescent="0.25">
      <c r="A24" s="33">
        <v>49</v>
      </c>
      <c r="B24" s="76"/>
      <c r="C24" s="94"/>
      <c r="D24" s="76"/>
      <c r="E24" s="76"/>
      <c r="F24" s="76"/>
      <c r="G24" s="76"/>
      <c r="H24" s="78"/>
      <c r="I24" s="89"/>
      <c r="J24" s="15" t="s">
        <v>86</v>
      </c>
      <c r="K24" s="8">
        <v>603.20000000000005</v>
      </c>
      <c r="L24" s="89"/>
      <c r="M24" s="92"/>
    </row>
    <row r="25" spans="1:13" ht="42" customHeight="1" x14ac:dyDescent="0.25">
      <c r="A25" s="33">
        <v>40</v>
      </c>
      <c r="B25" s="76"/>
      <c r="C25" s="94"/>
      <c r="D25" s="76"/>
      <c r="E25" s="76"/>
      <c r="F25" s="76" t="s">
        <v>18</v>
      </c>
      <c r="G25" s="76"/>
      <c r="H25" s="78"/>
      <c r="I25" s="89"/>
      <c r="J25" s="10" t="s">
        <v>54</v>
      </c>
      <c r="K25" s="9">
        <v>603.20000000000005</v>
      </c>
      <c r="L25" s="89"/>
      <c r="M25" s="92"/>
    </row>
    <row r="26" spans="1:13" ht="42" customHeight="1" x14ac:dyDescent="0.25">
      <c r="A26" s="33">
        <v>53</v>
      </c>
      <c r="B26" s="76"/>
      <c r="C26" s="94"/>
      <c r="D26" s="76"/>
      <c r="E26" s="76"/>
      <c r="F26" s="76"/>
      <c r="G26" s="76"/>
      <c r="H26" s="79"/>
      <c r="I26" s="90"/>
      <c r="J26" s="7" t="s">
        <v>59</v>
      </c>
      <c r="K26" s="8">
        <v>603.20000000000005</v>
      </c>
      <c r="L26" s="90"/>
      <c r="M26" s="93"/>
    </row>
    <row r="27" spans="1:13" ht="42" customHeight="1" x14ac:dyDescent="0.25">
      <c r="A27" s="33">
        <v>23</v>
      </c>
      <c r="B27" s="23">
        <v>1</v>
      </c>
      <c r="C27" s="57" t="s">
        <v>110</v>
      </c>
      <c r="D27" s="24" t="s">
        <v>18</v>
      </c>
      <c r="E27" s="24"/>
      <c r="F27" s="24"/>
      <c r="G27" s="24" t="s">
        <v>18</v>
      </c>
      <c r="H27" s="26" t="s">
        <v>27</v>
      </c>
      <c r="I27" s="24">
        <v>3</v>
      </c>
      <c r="J27" s="10" t="s">
        <v>91</v>
      </c>
      <c r="K27" s="8">
        <v>337</v>
      </c>
      <c r="L27" s="64">
        <f>SUM(K27)</f>
        <v>337</v>
      </c>
      <c r="M27" s="21" t="s">
        <v>117</v>
      </c>
    </row>
    <row r="28" spans="1:13" ht="42" customHeight="1" x14ac:dyDescent="0.25">
      <c r="A28" s="33">
        <v>22</v>
      </c>
      <c r="B28" s="23">
        <v>1</v>
      </c>
      <c r="C28" s="57" t="s">
        <v>114</v>
      </c>
      <c r="D28" s="24" t="s">
        <v>18</v>
      </c>
      <c r="E28" s="24"/>
      <c r="F28" s="24"/>
      <c r="G28" s="24" t="s">
        <v>18</v>
      </c>
      <c r="H28" s="26" t="s">
        <v>24</v>
      </c>
      <c r="I28" s="24">
        <v>3</v>
      </c>
      <c r="J28" s="10" t="s">
        <v>87</v>
      </c>
      <c r="K28" s="8">
        <v>229.75</v>
      </c>
      <c r="L28" s="64">
        <f>SUM(K28)</f>
        <v>229.75</v>
      </c>
      <c r="M28" s="21" t="s">
        <v>117</v>
      </c>
    </row>
    <row r="29" spans="1:13" ht="42" customHeight="1" x14ac:dyDescent="0.25">
      <c r="A29" s="33">
        <v>24</v>
      </c>
      <c r="B29" s="76">
        <v>2</v>
      </c>
      <c r="C29" s="94" t="s">
        <v>107</v>
      </c>
      <c r="D29" s="76" t="s">
        <v>18</v>
      </c>
      <c r="E29" s="76"/>
      <c r="F29" s="76"/>
      <c r="G29" s="76" t="s">
        <v>18</v>
      </c>
      <c r="H29" s="77" t="s">
        <v>21</v>
      </c>
      <c r="I29" s="81">
        <v>6</v>
      </c>
      <c r="J29" s="10" t="s">
        <v>93</v>
      </c>
      <c r="K29" s="8">
        <v>231.13</v>
      </c>
      <c r="L29" s="88">
        <f>SUM(K29:K30)</f>
        <v>462.26</v>
      </c>
      <c r="M29" s="91" t="s">
        <v>117</v>
      </c>
    </row>
    <row r="30" spans="1:13" ht="42" customHeight="1" x14ac:dyDescent="0.25">
      <c r="A30" s="33">
        <v>45</v>
      </c>
      <c r="B30" s="76"/>
      <c r="C30" s="94"/>
      <c r="D30" s="76"/>
      <c r="E30" s="76"/>
      <c r="F30" s="76"/>
      <c r="G30" s="76"/>
      <c r="H30" s="79"/>
      <c r="I30" s="90"/>
      <c r="J30" s="10" t="s">
        <v>89</v>
      </c>
      <c r="K30" s="8">
        <v>231.13</v>
      </c>
      <c r="L30" s="90"/>
      <c r="M30" s="93"/>
    </row>
    <row r="31" spans="1:13" ht="42" customHeight="1" x14ac:dyDescent="0.25">
      <c r="A31" s="33">
        <v>17</v>
      </c>
      <c r="B31" s="76">
        <v>4</v>
      </c>
      <c r="C31" s="94" t="s">
        <v>28</v>
      </c>
      <c r="D31" s="76" t="s">
        <v>18</v>
      </c>
      <c r="E31" s="76"/>
      <c r="F31" s="76"/>
      <c r="G31" s="76" t="s">
        <v>18</v>
      </c>
      <c r="H31" s="77" t="s">
        <v>20</v>
      </c>
      <c r="I31" s="81">
        <v>12</v>
      </c>
      <c r="J31" s="10" t="s">
        <v>77</v>
      </c>
      <c r="K31" s="8">
        <v>210.5</v>
      </c>
      <c r="L31" s="88">
        <f>SUM(K31:K34)</f>
        <v>842</v>
      </c>
      <c r="M31" s="91" t="s">
        <v>117</v>
      </c>
    </row>
    <row r="32" spans="1:13" ht="42" customHeight="1" x14ac:dyDescent="0.25">
      <c r="A32" s="33">
        <v>18</v>
      </c>
      <c r="B32" s="76"/>
      <c r="C32" s="94"/>
      <c r="D32" s="76"/>
      <c r="E32" s="76"/>
      <c r="F32" s="76"/>
      <c r="G32" s="76"/>
      <c r="H32" s="78"/>
      <c r="I32" s="89"/>
      <c r="J32" s="10" t="s">
        <v>78</v>
      </c>
      <c r="K32" s="8">
        <v>210.5</v>
      </c>
      <c r="L32" s="89"/>
      <c r="M32" s="92"/>
    </row>
    <row r="33" spans="1:13" ht="42" customHeight="1" x14ac:dyDescent="0.25">
      <c r="A33" s="33">
        <v>20</v>
      </c>
      <c r="B33" s="76"/>
      <c r="C33" s="94"/>
      <c r="D33" s="76"/>
      <c r="E33" s="76"/>
      <c r="F33" s="76"/>
      <c r="G33" s="76"/>
      <c r="H33" s="78"/>
      <c r="I33" s="89"/>
      <c r="J33" s="10" t="s">
        <v>84</v>
      </c>
      <c r="K33" s="8">
        <v>210.5</v>
      </c>
      <c r="L33" s="89"/>
      <c r="M33" s="92"/>
    </row>
    <row r="34" spans="1:13" ht="42" customHeight="1" x14ac:dyDescent="0.25">
      <c r="A34" s="33">
        <v>25</v>
      </c>
      <c r="B34" s="76"/>
      <c r="C34" s="94"/>
      <c r="D34" s="76"/>
      <c r="E34" s="76"/>
      <c r="F34" s="76"/>
      <c r="G34" s="76"/>
      <c r="H34" s="79"/>
      <c r="I34" s="90"/>
      <c r="J34" s="14" t="s">
        <v>97</v>
      </c>
      <c r="K34" s="8">
        <v>210.5</v>
      </c>
      <c r="L34" s="90"/>
      <c r="M34" s="93"/>
    </row>
    <row r="35" spans="1:13" ht="42" customHeight="1" x14ac:dyDescent="0.25">
      <c r="A35" s="33">
        <v>21</v>
      </c>
      <c r="B35" s="23">
        <v>1</v>
      </c>
      <c r="C35" s="57" t="s">
        <v>108</v>
      </c>
      <c r="D35" s="24" t="s">
        <v>18</v>
      </c>
      <c r="E35" s="24"/>
      <c r="F35" s="24"/>
      <c r="G35" s="24" t="s">
        <v>18</v>
      </c>
      <c r="H35" s="26" t="s">
        <v>127</v>
      </c>
      <c r="I35" s="24">
        <v>3</v>
      </c>
      <c r="J35" s="10" t="s">
        <v>85</v>
      </c>
      <c r="K35" s="8">
        <v>295.75</v>
      </c>
      <c r="L35" s="64">
        <f>SUM(K35)</f>
        <v>295.75</v>
      </c>
      <c r="M35" s="21" t="s">
        <v>117</v>
      </c>
    </row>
    <row r="36" spans="1:13" ht="42" customHeight="1" x14ac:dyDescent="0.25">
      <c r="A36" s="33">
        <v>26</v>
      </c>
      <c r="B36" s="76">
        <v>4</v>
      </c>
      <c r="C36" s="94" t="s">
        <v>104</v>
      </c>
      <c r="D36" s="76" t="s">
        <v>18</v>
      </c>
      <c r="E36" s="76" t="s">
        <v>18</v>
      </c>
      <c r="F36" s="76" t="s">
        <v>18</v>
      </c>
      <c r="G36" s="76" t="s">
        <v>18</v>
      </c>
      <c r="H36" s="83" t="s">
        <v>123</v>
      </c>
      <c r="I36" s="76">
        <v>15</v>
      </c>
      <c r="J36" s="11" t="s">
        <v>68</v>
      </c>
      <c r="K36" s="8">
        <v>683.8</v>
      </c>
      <c r="L36" s="88">
        <f>SUM(K36:K39)</f>
        <v>2735.2</v>
      </c>
      <c r="M36" s="91" t="s">
        <v>117</v>
      </c>
    </row>
    <row r="37" spans="1:13" ht="42" customHeight="1" x14ac:dyDescent="0.25">
      <c r="A37" s="33">
        <v>27</v>
      </c>
      <c r="B37" s="76"/>
      <c r="C37" s="94"/>
      <c r="D37" s="76"/>
      <c r="E37" s="76"/>
      <c r="F37" s="76"/>
      <c r="G37" s="76"/>
      <c r="H37" s="83"/>
      <c r="I37" s="76"/>
      <c r="J37" s="11" t="s">
        <v>69</v>
      </c>
      <c r="K37" s="8">
        <v>683.8</v>
      </c>
      <c r="L37" s="89"/>
      <c r="M37" s="92"/>
    </row>
    <row r="38" spans="1:13" ht="42" customHeight="1" x14ac:dyDescent="0.25">
      <c r="A38" s="33">
        <v>28</v>
      </c>
      <c r="B38" s="76"/>
      <c r="C38" s="94"/>
      <c r="D38" s="76"/>
      <c r="E38" s="76"/>
      <c r="F38" s="76"/>
      <c r="G38" s="76"/>
      <c r="H38" s="83"/>
      <c r="I38" s="76"/>
      <c r="J38" s="11" t="s">
        <v>70</v>
      </c>
      <c r="K38" s="8">
        <v>683.8</v>
      </c>
      <c r="L38" s="89"/>
      <c r="M38" s="92"/>
    </row>
    <row r="39" spans="1:13" ht="42" customHeight="1" x14ac:dyDescent="0.25">
      <c r="A39" s="33">
        <v>29</v>
      </c>
      <c r="B39" s="76"/>
      <c r="C39" s="94"/>
      <c r="D39" s="76"/>
      <c r="E39" s="76"/>
      <c r="F39" s="76"/>
      <c r="G39" s="76"/>
      <c r="H39" s="83"/>
      <c r="I39" s="76"/>
      <c r="J39" s="11" t="s">
        <v>71</v>
      </c>
      <c r="K39" s="8">
        <v>683.8</v>
      </c>
      <c r="L39" s="90"/>
      <c r="M39" s="93"/>
    </row>
    <row r="40" spans="1:13" ht="42" customHeight="1" x14ac:dyDescent="0.25">
      <c r="A40" s="33">
        <v>9</v>
      </c>
      <c r="B40" s="76">
        <v>6</v>
      </c>
      <c r="C40" s="94" t="s">
        <v>19</v>
      </c>
      <c r="D40" s="76" t="s">
        <v>18</v>
      </c>
      <c r="E40" s="76"/>
      <c r="F40" s="76"/>
      <c r="G40" s="76" t="s">
        <v>18</v>
      </c>
      <c r="H40" s="77" t="s">
        <v>20</v>
      </c>
      <c r="I40" s="81">
        <v>17</v>
      </c>
      <c r="J40" s="7" t="s">
        <v>37</v>
      </c>
      <c r="K40" s="9">
        <v>392.4</v>
      </c>
      <c r="L40" s="88">
        <f>SUM(K40:K45)</f>
        <v>2354.4</v>
      </c>
      <c r="M40" s="85" t="s">
        <v>117</v>
      </c>
    </row>
    <row r="41" spans="1:13" ht="42" customHeight="1" x14ac:dyDescent="0.25">
      <c r="A41" s="33">
        <v>10</v>
      </c>
      <c r="B41" s="76"/>
      <c r="C41" s="94"/>
      <c r="D41" s="76"/>
      <c r="E41" s="76"/>
      <c r="F41" s="76"/>
      <c r="G41" s="76"/>
      <c r="H41" s="78"/>
      <c r="I41" s="89"/>
      <c r="J41" s="10" t="s">
        <v>39</v>
      </c>
      <c r="K41" s="9">
        <v>392.4</v>
      </c>
      <c r="L41" s="89"/>
      <c r="M41" s="86"/>
    </row>
    <row r="42" spans="1:13" ht="42" customHeight="1" x14ac:dyDescent="0.25">
      <c r="A42" s="33">
        <v>60</v>
      </c>
      <c r="B42" s="76"/>
      <c r="C42" s="94"/>
      <c r="D42" s="76"/>
      <c r="E42" s="76"/>
      <c r="F42" s="76" t="s">
        <v>18</v>
      </c>
      <c r="G42" s="76"/>
      <c r="H42" s="78"/>
      <c r="I42" s="89"/>
      <c r="J42" s="7" t="s">
        <v>66</v>
      </c>
      <c r="K42" s="8">
        <v>392.4</v>
      </c>
      <c r="L42" s="89"/>
      <c r="M42" s="86"/>
    </row>
    <row r="43" spans="1:13" ht="42" customHeight="1" x14ac:dyDescent="0.25">
      <c r="A43" s="33">
        <v>61</v>
      </c>
      <c r="B43" s="76"/>
      <c r="C43" s="94"/>
      <c r="D43" s="76"/>
      <c r="E43" s="76"/>
      <c r="F43" s="76"/>
      <c r="G43" s="76"/>
      <c r="H43" s="78"/>
      <c r="I43" s="89"/>
      <c r="J43" s="7" t="s">
        <v>67</v>
      </c>
      <c r="K43" s="8">
        <v>392.4</v>
      </c>
      <c r="L43" s="89"/>
      <c r="M43" s="86"/>
    </row>
    <row r="44" spans="1:13" ht="42" customHeight="1" x14ac:dyDescent="0.25">
      <c r="A44" s="33">
        <v>30</v>
      </c>
      <c r="B44" s="76"/>
      <c r="C44" s="94"/>
      <c r="D44" s="76"/>
      <c r="E44" s="76"/>
      <c r="F44" s="76"/>
      <c r="G44" s="76"/>
      <c r="H44" s="78"/>
      <c r="I44" s="89"/>
      <c r="J44" s="10" t="s">
        <v>44</v>
      </c>
      <c r="K44" s="9">
        <v>392.4</v>
      </c>
      <c r="L44" s="89"/>
      <c r="M44" s="86"/>
    </row>
    <row r="45" spans="1:13" ht="42" customHeight="1" x14ac:dyDescent="0.25">
      <c r="A45" s="33">
        <v>31</v>
      </c>
      <c r="B45" s="76"/>
      <c r="C45" s="94"/>
      <c r="D45" s="76"/>
      <c r="E45" s="76"/>
      <c r="F45" s="76"/>
      <c r="G45" s="76"/>
      <c r="H45" s="79"/>
      <c r="I45" s="90"/>
      <c r="J45" s="10" t="s">
        <v>45</v>
      </c>
      <c r="K45" s="9">
        <v>392.4</v>
      </c>
      <c r="L45" s="90"/>
      <c r="M45" s="87"/>
    </row>
    <row r="46" spans="1:13" ht="42" customHeight="1" x14ac:dyDescent="0.25">
      <c r="A46" s="33">
        <v>32</v>
      </c>
      <c r="B46" s="76">
        <v>4</v>
      </c>
      <c r="C46" s="94" t="s">
        <v>101</v>
      </c>
      <c r="D46" s="76" t="s">
        <v>18</v>
      </c>
      <c r="E46" s="76"/>
      <c r="F46" s="76" t="s">
        <v>18</v>
      </c>
      <c r="G46" s="76"/>
      <c r="H46" s="77" t="s">
        <v>21</v>
      </c>
      <c r="I46" s="81">
        <v>12</v>
      </c>
      <c r="J46" s="10" t="s">
        <v>46</v>
      </c>
      <c r="K46" s="9">
        <v>438.6</v>
      </c>
      <c r="L46" s="88">
        <f>SUM(K46:K49)</f>
        <v>1754.4</v>
      </c>
      <c r="M46" s="91" t="s">
        <v>117</v>
      </c>
    </row>
    <row r="47" spans="1:13" ht="42" customHeight="1" x14ac:dyDescent="0.25">
      <c r="A47" s="33">
        <v>33</v>
      </c>
      <c r="B47" s="76"/>
      <c r="C47" s="94"/>
      <c r="D47" s="76"/>
      <c r="E47" s="76"/>
      <c r="F47" s="76"/>
      <c r="G47" s="76"/>
      <c r="H47" s="78"/>
      <c r="I47" s="89"/>
      <c r="J47" s="10" t="s">
        <v>47</v>
      </c>
      <c r="K47" s="9">
        <v>438.6</v>
      </c>
      <c r="L47" s="89"/>
      <c r="M47" s="92"/>
    </row>
    <row r="48" spans="1:13" ht="42" customHeight="1" x14ac:dyDescent="0.25">
      <c r="A48" s="33">
        <v>58</v>
      </c>
      <c r="B48" s="76"/>
      <c r="C48" s="94"/>
      <c r="D48" s="76"/>
      <c r="E48" s="76"/>
      <c r="F48" s="76"/>
      <c r="G48" s="76"/>
      <c r="H48" s="78"/>
      <c r="I48" s="89"/>
      <c r="J48" s="7" t="s">
        <v>64</v>
      </c>
      <c r="K48" s="8">
        <v>438.6</v>
      </c>
      <c r="L48" s="89"/>
      <c r="M48" s="92"/>
    </row>
    <row r="49" spans="1:13" ht="42" customHeight="1" x14ac:dyDescent="0.25">
      <c r="A49" s="33">
        <v>59</v>
      </c>
      <c r="B49" s="76"/>
      <c r="C49" s="94"/>
      <c r="D49" s="76"/>
      <c r="E49" s="76"/>
      <c r="F49" s="76"/>
      <c r="G49" s="76"/>
      <c r="H49" s="79"/>
      <c r="I49" s="90"/>
      <c r="J49" s="7" t="s">
        <v>65</v>
      </c>
      <c r="K49" s="8">
        <v>438.6</v>
      </c>
      <c r="L49" s="90"/>
      <c r="M49" s="93"/>
    </row>
    <row r="50" spans="1:13" ht="42" customHeight="1" x14ac:dyDescent="0.25">
      <c r="A50" s="33">
        <v>34</v>
      </c>
      <c r="B50" s="76">
        <v>4</v>
      </c>
      <c r="C50" s="94" t="s">
        <v>23</v>
      </c>
      <c r="D50" s="76" t="s">
        <v>18</v>
      </c>
      <c r="E50" s="76"/>
      <c r="F50" s="76" t="s">
        <v>18</v>
      </c>
      <c r="G50" s="76"/>
      <c r="H50" s="77" t="s">
        <v>24</v>
      </c>
      <c r="I50" s="81">
        <v>12</v>
      </c>
      <c r="J50" s="10" t="s">
        <v>48</v>
      </c>
      <c r="K50" s="9">
        <v>434.2</v>
      </c>
      <c r="L50" s="88">
        <f>SUM(K50:K53)</f>
        <v>1736.8</v>
      </c>
      <c r="M50" s="91" t="s">
        <v>117</v>
      </c>
    </row>
    <row r="51" spans="1:13" ht="42" customHeight="1" x14ac:dyDescent="0.25">
      <c r="A51" s="33">
        <v>35</v>
      </c>
      <c r="B51" s="76"/>
      <c r="C51" s="94"/>
      <c r="D51" s="76"/>
      <c r="E51" s="76"/>
      <c r="F51" s="76"/>
      <c r="G51" s="76"/>
      <c r="H51" s="78"/>
      <c r="I51" s="89"/>
      <c r="J51" s="10" t="s">
        <v>49</v>
      </c>
      <c r="K51" s="9">
        <v>434.2</v>
      </c>
      <c r="L51" s="89"/>
      <c r="M51" s="92"/>
    </row>
    <row r="52" spans="1:13" ht="42" customHeight="1" x14ac:dyDescent="0.25">
      <c r="A52" s="33">
        <v>56</v>
      </c>
      <c r="B52" s="76"/>
      <c r="C52" s="94"/>
      <c r="D52" s="76"/>
      <c r="E52" s="76"/>
      <c r="F52" s="76"/>
      <c r="G52" s="76"/>
      <c r="H52" s="78"/>
      <c r="I52" s="89"/>
      <c r="J52" s="7" t="s">
        <v>62</v>
      </c>
      <c r="K52" s="8">
        <v>434.2</v>
      </c>
      <c r="L52" s="89"/>
      <c r="M52" s="92"/>
    </row>
    <row r="53" spans="1:13" ht="42" customHeight="1" x14ac:dyDescent="0.25">
      <c r="A53" s="33">
        <v>57</v>
      </c>
      <c r="B53" s="76"/>
      <c r="C53" s="94"/>
      <c r="D53" s="76"/>
      <c r="E53" s="76"/>
      <c r="F53" s="76"/>
      <c r="G53" s="76"/>
      <c r="H53" s="79"/>
      <c r="I53" s="90"/>
      <c r="J53" s="7" t="s">
        <v>63</v>
      </c>
      <c r="K53" s="8">
        <v>434.2</v>
      </c>
      <c r="L53" s="90"/>
      <c r="M53" s="93"/>
    </row>
    <row r="54" spans="1:13" ht="42" customHeight="1" x14ac:dyDescent="0.25">
      <c r="A54" s="33">
        <v>36</v>
      </c>
      <c r="B54" s="76">
        <v>4</v>
      </c>
      <c r="C54" s="95" t="s">
        <v>26</v>
      </c>
      <c r="D54" s="76" t="s">
        <v>18</v>
      </c>
      <c r="E54" s="76"/>
      <c r="F54" s="76" t="s">
        <v>18</v>
      </c>
      <c r="G54" s="76"/>
      <c r="H54" s="77" t="s">
        <v>27</v>
      </c>
      <c r="I54" s="81">
        <v>12</v>
      </c>
      <c r="J54" s="10" t="s">
        <v>50</v>
      </c>
      <c r="K54" s="9">
        <v>653</v>
      </c>
      <c r="L54" s="88">
        <f>SUM(K54:K57)</f>
        <v>2612</v>
      </c>
      <c r="M54" s="91" t="s">
        <v>117</v>
      </c>
    </row>
    <row r="55" spans="1:13" ht="42" customHeight="1" x14ac:dyDescent="0.25">
      <c r="A55" s="33">
        <v>37</v>
      </c>
      <c r="B55" s="76"/>
      <c r="C55" s="96"/>
      <c r="D55" s="76"/>
      <c r="E55" s="76"/>
      <c r="F55" s="76"/>
      <c r="G55" s="76"/>
      <c r="H55" s="78"/>
      <c r="I55" s="89"/>
      <c r="J55" s="10" t="s">
        <v>51</v>
      </c>
      <c r="K55" s="9">
        <v>653</v>
      </c>
      <c r="L55" s="89"/>
      <c r="M55" s="92"/>
    </row>
    <row r="56" spans="1:13" ht="42" customHeight="1" x14ac:dyDescent="0.25">
      <c r="A56" s="33">
        <v>54</v>
      </c>
      <c r="B56" s="76"/>
      <c r="C56" s="96"/>
      <c r="D56" s="76"/>
      <c r="E56" s="76"/>
      <c r="F56" s="76"/>
      <c r="G56" s="76"/>
      <c r="H56" s="78"/>
      <c r="I56" s="89"/>
      <c r="J56" s="7" t="s">
        <v>60</v>
      </c>
      <c r="K56" s="8">
        <v>653</v>
      </c>
      <c r="L56" s="89"/>
      <c r="M56" s="92"/>
    </row>
    <row r="57" spans="1:13" ht="42" customHeight="1" x14ac:dyDescent="0.25">
      <c r="A57" s="33">
        <v>55</v>
      </c>
      <c r="B57" s="76"/>
      <c r="C57" s="97"/>
      <c r="D57" s="76"/>
      <c r="E57" s="76"/>
      <c r="F57" s="76"/>
      <c r="G57" s="76"/>
      <c r="H57" s="79"/>
      <c r="I57" s="90"/>
      <c r="J57" s="7" t="s">
        <v>61</v>
      </c>
      <c r="K57" s="8">
        <v>653</v>
      </c>
      <c r="L57" s="90"/>
      <c r="M57" s="93"/>
    </row>
    <row r="58" spans="1:13" ht="42" customHeight="1" x14ac:dyDescent="0.25">
      <c r="A58" s="33">
        <v>14</v>
      </c>
      <c r="B58" s="23">
        <v>1</v>
      </c>
      <c r="C58" s="57" t="s">
        <v>26</v>
      </c>
      <c r="D58" s="24" t="s">
        <v>18</v>
      </c>
      <c r="E58" s="24"/>
      <c r="F58" s="24"/>
      <c r="G58" s="24" t="s">
        <v>18</v>
      </c>
      <c r="H58" s="60" t="s">
        <v>27</v>
      </c>
      <c r="I58" s="24">
        <v>3</v>
      </c>
      <c r="J58" s="10" t="s">
        <v>73</v>
      </c>
      <c r="K58" s="9">
        <v>653</v>
      </c>
      <c r="L58" s="64">
        <f>SUM(K58)</f>
        <v>653</v>
      </c>
      <c r="M58" s="21" t="s">
        <v>117</v>
      </c>
    </row>
    <row r="59" spans="1:13" ht="42" customHeight="1" x14ac:dyDescent="0.25">
      <c r="A59" s="33">
        <v>38</v>
      </c>
      <c r="B59" s="76">
        <v>4</v>
      </c>
      <c r="C59" s="95" t="s">
        <v>25</v>
      </c>
      <c r="D59" s="76" t="s">
        <v>18</v>
      </c>
      <c r="E59" s="76"/>
      <c r="F59" s="76" t="s">
        <v>18</v>
      </c>
      <c r="G59" s="76"/>
      <c r="H59" s="77" t="s">
        <v>22</v>
      </c>
      <c r="I59" s="81">
        <v>12</v>
      </c>
      <c r="J59" s="10" t="s">
        <v>52</v>
      </c>
      <c r="K59" s="9">
        <v>1116.82</v>
      </c>
      <c r="L59" s="88">
        <f>SUM(K59:K62)</f>
        <v>4467.28</v>
      </c>
      <c r="M59" s="91" t="s">
        <v>117</v>
      </c>
    </row>
    <row r="60" spans="1:13" ht="42" customHeight="1" x14ac:dyDescent="0.25">
      <c r="A60" s="33">
        <v>39</v>
      </c>
      <c r="B60" s="76"/>
      <c r="C60" s="96"/>
      <c r="D60" s="76"/>
      <c r="E60" s="76"/>
      <c r="F60" s="76"/>
      <c r="G60" s="76"/>
      <c r="H60" s="78"/>
      <c r="I60" s="89"/>
      <c r="J60" s="10" t="s">
        <v>53</v>
      </c>
      <c r="K60" s="9">
        <v>1116.82</v>
      </c>
      <c r="L60" s="89"/>
      <c r="M60" s="92"/>
    </row>
    <row r="61" spans="1:13" ht="42" customHeight="1" x14ac:dyDescent="0.25">
      <c r="A61" s="33">
        <v>48</v>
      </c>
      <c r="B61" s="76"/>
      <c r="C61" s="96"/>
      <c r="D61" s="76"/>
      <c r="E61" s="76"/>
      <c r="F61" s="76"/>
      <c r="G61" s="76"/>
      <c r="H61" s="78"/>
      <c r="I61" s="89"/>
      <c r="J61" s="10" t="s">
        <v>98</v>
      </c>
      <c r="K61" s="8">
        <v>1116.82</v>
      </c>
      <c r="L61" s="89"/>
      <c r="M61" s="92"/>
    </row>
    <row r="62" spans="1:13" ht="42" customHeight="1" x14ac:dyDescent="0.25">
      <c r="A62" s="33">
        <v>52</v>
      </c>
      <c r="B62" s="76"/>
      <c r="C62" s="97"/>
      <c r="D62" s="76"/>
      <c r="E62" s="76"/>
      <c r="F62" s="76"/>
      <c r="G62" s="76"/>
      <c r="H62" s="79"/>
      <c r="I62" s="90"/>
      <c r="J62" s="7" t="s">
        <v>58</v>
      </c>
      <c r="K62" s="8">
        <v>1116.82</v>
      </c>
      <c r="L62" s="90"/>
      <c r="M62" s="93"/>
    </row>
    <row r="63" spans="1:13" ht="42" customHeight="1" x14ac:dyDescent="0.25">
      <c r="A63" s="33">
        <v>41</v>
      </c>
      <c r="B63" s="76">
        <v>4</v>
      </c>
      <c r="C63" s="95" t="s">
        <v>30</v>
      </c>
      <c r="D63" s="76" t="s">
        <v>18</v>
      </c>
      <c r="E63" s="76"/>
      <c r="F63" s="76"/>
      <c r="G63" s="76" t="s">
        <v>18</v>
      </c>
      <c r="H63" s="77" t="s">
        <v>31</v>
      </c>
      <c r="I63" s="81">
        <v>14</v>
      </c>
      <c r="J63" s="7" t="s">
        <v>42</v>
      </c>
      <c r="K63" s="8">
        <v>432</v>
      </c>
      <c r="L63" s="88">
        <f>SUM(K63:K66)</f>
        <v>1728</v>
      </c>
      <c r="M63" s="91" t="s">
        <v>117</v>
      </c>
    </row>
    <row r="64" spans="1:13" ht="42" customHeight="1" x14ac:dyDescent="0.25">
      <c r="A64" s="33">
        <v>42</v>
      </c>
      <c r="B64" s="76"/>
      <c r="C64" s="96"/>
      <c r="D64" s="76"/>
      <c r="E64" s="76"/>
      <c r="F64" s="76"/>
      <c r="G64" s="76"/>
      <c r="H64" s="78"/>
      <c r="I64" s="89"/>
      <c r="J64" s="7" t="s">
        <v>43</v>
      </c>
      <c r="K64" s="8">
        <v>432</v>
      </c>
      <c r="L64" s="89"/>
      <c r="M64" s="92"/>
    </row>
    <row r="65" spans="1:13" ht="42" customHeight="1" x14ac:dyDescent="0.25">
      <c r="A65" s="33">
        <v>11</v>
      </c>
      <c r="B65" s="76"/>
      <c r="C65" s="96"/>
      <c r="D65" s="76"/>
      <c r="E65" s="76"/>
      <c r="F65" s="76"/>
      <c r="G65" s="76"/>
      <c r="H65" s="78"/>
      <c r="I65" s="89"/>
      <c r="J65" s="11" t="s">
        <v>56</v>
      </c>
      <c r="K65" s="8">
        <v>432</v>
      </c>
      <c r="L65" s="89"/>
      <c r="M65" s="92"/>
    </row>
    <row r="66" spans="1:13" ht="42" customHeight="1" thickBot="1" x14ac:dyDescent="0.3">
      <c r="A66" s="35">
        <v>47</v>
      </c>
      <c r="B66" s="98"/>
      <c r="C66" s="99"/>
      <c r="D66" s="98"/>
      <c r="E66" s="98"/>
      <c r="F66" s="98"/>
      <c r="G66" s="98"/>
      <c r="H66" s="80"/>
      <c r="I66" s="82"/>
      <c r="J66" s="49" t="s">
        <v>41</v>
      </c>
      <c r="K66" s="50">
        <v>432</v>
      </c>
      <c r="L66" s="90"/>
      <c r="M66" s="100"/>
    </row>
    <row r="67" spans="1:13" ht="42" customHeight="1" x14ac:dyDescent="0.25">
      <c r="A67" s="28">
        <v>64</v>
      </c>
      <c r="B67" s="29">
        <v>1</v>
      </c>
      <c r="C67" s="56" t="s">
        <v>32</v>
      </c>
      <c r="D67" s="30"/>
      <c r="E67" s="30" t="s">
        <v>18</v>
      </c>
      <c r="F67" s="30" t="s">
        <v>18</v>
      </c>
      <c r="G67" s="30"/>
      <c r="H67" s="40" t="s">
        <v>128</v>
      </c>
      <c r="I67" s="30"/>
      <c r="J67" s="16" t="s">
        <v>38</v>
      </c>
      <c r="K67" s="20">
        <v>707</v>
      </c>
      <c r="L67" s="61">
        <f>SUM(K67)</f>
        <v>707</v>
      </c>
      <c r="M67" s="48" t="s">
        <v>118</v>
      </c>
    </row>
    <row r="68" spans="1:13" ht="42" customHeight="1" x14ac:dyDescent="0.25">
      <c r="A68" s="33">
        <v>62</v>
      </c>
      <c r="B68" s="23">
        <v>1</v>
      </c>
      <c r="C68" s="57" t="s">
        <v>100</v>
      </c>
      <c r="D68" s="24" t="s">
        <v>18</v>
      </c>
      <c r="E68" s="24"/>
      <c r="F68" s="24"/>
      <c r="G68" s="24" t="s">
        <v>18</v>
      </c>
      <c r="H68" s="26" t="s">
        <v>129</v>
      </c>
      <c r="I68" s="24"/>
      <c r="J68" s="13" t="s">
        <v>40</v>
      </c>
      <c r="K68" s="8">
        <v>386</v>
      </c>
      <c r="L68" s="64">
        <f>SUM(K68)</f>
        <v>386</v>
      </c>
      <c r="M68" s="21" t="s">
        <v>118</v>
      </c>
    </row>
    <row r="69" spans="1:13" ht="42" customHeight="1" x14ac:dyDescent="0.25">
      <c r="A69" s="33">
        <v>65</v>
      </c>
      <c r="B69" s="81">
        <v>2</v>
      </c>
      <c r="C69" s="94" t="s">
        <v>107</v>
      </c>
      <c r="D69" s="81" t="s">
        <v>18</v>
      </c>
      <c r="E69" s="81"/>
      <c r="F69" s="81"/>
      <c r="G69" s="81" t="s">
        <v>18</v>
      </c>
      <c r="H69" s="77" t="s">
        <v>21</v>
      </c>
      <c r="I69" s="81">
        <v>6</v>
      </c>
      <c r="J69" s="7" t="s">
        <v>82</v>
      </c>
      <c r="K69" s="8">
        <v>231.13</v>
      </c>
      <c r="L69" s="88">
        <f>SUM(K69:K70)</f>
        <v>462.26</v>
      </c>
      <c r="M69" s="85" t="s">
        <v>118</v>
      </c>
    </row>
    <row r="70" spans="1:13" ht="42" customHeight="1" x14ac:dyDescent="0.25">
      <c r="A70" s="33">
        <v>66</v>
      </c>
      <c r="B70" s="90"/>
      <c r="C70" s="94"/>
      <c r="D70" s="90"/>
      <c r="E70" s="90"/>
      <c r="F70" s="90"/>
      <c r="G70" s="90"/>
      <c r="H70" s="79"/>
      <c r="I70" s="90"/>
      <c r="J70" s="10" t="s">
        <v>83</v>
      </c>
      <c r="K70" s="8">
        <v>231.13</v>
      </c>
      <c r="L70" s="90"/>
      <c r="M70" s="87"/>
    </row>
    <row r="71" spans="1:13" ht="42" customHeight="1" x14ac:dyDescent="0.25">
      <c r="A71" s="33">
        <v>67</v>
      </c>
      <c r="B71" s="23">
        <v>1</v>
      </c>
      <c r="C71" s="57" t="s">
        <v>102</v>
      </c>
      <c r="D71" s="24" t="s">
        <v>18</v>
      </c>
      <c r="E71" s="24"/>
      <c r="F71" s="24"/>
      <c r="G71" s="24" t="s">
        <v>18</v>
      </c>
      <c r="H71" s="25" t="s">
        <v>22</v>
      </c>
      <c r="I71" s="24">
        <v>3</v>
      </c>
      <c r="J71" s="27" t="s">
        <v>120</v>
      </c>
      <c r="K71" s="23">
        <v>603.20000000000005</v>
      </c>
      <c r="L71" s="64">
        <f>SUM(K71)</f>
        <v>603.20000000000005</v>
      </c>
      <c r="M71" s="21" t="s">
        <v>118</v>
      </c>
    </row>
    <row r="72" spans="1:13" ht="42" customHeight="1" x14ac:dyDescent="0.25">
      <c r="A72" s="33">
        <v>63</v>
      </c>
      <c r="B72" s="81">
        <v>2</v>
      </c>
      <c r="C72" s="95" t="s">
        <v>106</v>
      </c>
      <c r="D72" s="81" t="s">
        <v>18</v>
      </c>
      <c r="E72" s="81"/>
      <c r="F72" s="81"/>
      <c r="G72" s="81" t="s">
        <v>18</v>
      </c>
      <c r="H72" s="77" t="s">
        <v>27</v>
      </c>
      <c r="I72" s="81">
        <v>6</v>
      </c>
      <c r="J72" s="7" t="s">
        <v>96</v>
      </c>
      <c r="K72" s="8">
        <v>337</v>
      </c>
      <c r="L72" s="88">
        <f>SUM(K72:K73)</f>
        <v>674</v>
      </c>
      <c r="M72" s="85" t="s">
        <v>118</v>
      </c>
    </row>
    <row r="73" spans="1:13" ht="42" customHeight="1" thickBot="1" x14ac:dyDescent="0.3">
      <c r="A73" s="35">
        <v>68</v>
      </c>
      <c r="B73" s="82"/>
      <c r="C73" s="99"/>
      <c r="D73" s="82"/>
      <c r="E73" s="82"/>
      <c r="F73" s="82"/>
      <c r="G73" s="82"/>
      <c r="H73" s="80"/>
      <c r="I73" s="82"/>
      <c r="J73" s="51" t="s">
        <v>119</v>
      </c>
      <c r="K73" s="19">
        <v>337</v>
      </c>
      <c r="L73" s="82"/>
      <c r="M73" s="101"/>
    </row>
    <row r="74" spans="1:13" ht="42" customHeight="1" x14ac:dyDescent="0.25">
      <c r="H74" s="4"/>
      <c r="L74" s="65">
        <f>SUM(L6:L73)</f>
        <v>35017.75</v>
      </c>
    </row>
  </sheetData>
  <mergeCells count="157">
    <mergeCell ref="L72:L73"/>
    <mergeCell ref="C10:C11"/>
    <mergeCell ref="D10:D11"/>
    <mergeCell ref="E10:E11"/>
    <mergeCell ref="F10:F11"/>
    <mergeCell ref="L10:L11"/>
    <mergeCell ref="L17:L20"/>
    <mergeCell ref="M72:M73"/>
    <mergeCell ref="I59:I62"/>
    <mergeCell ref="I54:I57"/>
    <mergeCell ref="I50:I53"/>
    <mergeCell ref="I46:I49"/>
    <mergeCell ref="I40:I45"/>
    <mergeCell ref="L40:L45"/>
    <mergeCell ref="L46:L49"/>
    <mergeCell ref="L50:L53"/>
    <mergeCell ref="G69:G70"/>
    <mergeCell ref="I69:I70"/>
    <mergeCell ref="M69:M70"/>
    <mergeCell ref="I63:I66"/>
    <mergeCell ref="C72:C73"/>
    <mergeCell ref="H29:H30"/>
    <mergeCell ref="H21:H26"/>
    <mergeCell ref="M17:M20"/>
    <mergeCell ref="B72:B73"/>
    <mergeCell ref="D72:D73"/>
    <mergeCell ref="E72:E73"/>
    <mergeCell ref="F72:F73"/>
    <mergeCell ref="G72:G73"/>
    <mergeCell ref="M46:M49"/>
    <mergeCell ref="M50:M53"/>
    <mergeCell ref="M54:M57"/>
    <mergeCell ref="M59:M62"/>
    <mergeCell ref="M63:M66"/>
    <mergeCell ref="H69:H70"/>
    <mergeCell ref="L54:L57"/>
    <mergeCell ref="L59:L62"/>
    <mergeCell ref="L63:L66"/>
    <mergeCell ref="L69:L70"/>
    <mergeCell ref="B63:B66"/>
    <mergeCell ref="B59:B62"/>
    <mergeCell ref="B50:B53"/>
    <mergeCell ref="B54:B57"/>
    <mergeCell ref="D54:D57"/>
    <mergeCell ref="E54:E57"/>
    <mergeCell ref="F54:F57"/>
    <mergeCell ref="B46:B49"/>
    <mergeCell ref="D46:D49"/>
    <mergeCell ref="L29:L30"/>
    <mergeCell ref="H63:H66"/>
    <mergeCell ref="C59:C62"/>
    <mergeCell ref="H59:H62"/>
    <mergeCell ref="C54:C57"/>
    <mergeCell ref="H54:H57"/>
    <mergeCell ref="H50:H53"/>
    <mergeCell ref="D63:D66"/>
    <mergeCell ref="E63:E66"/>
    <mergeCell ref="F63:F66"/>
    <mergeCell ref="G63:G66"/>
    <mergeCell ref="C63:C66"/>
    <mergeCell ref="G54:G57"/>
    <mergeCell ref="D59:D62"/>
    <mergeCell ref="E59:E62"/>
    <mergeCell ref="F59:F62"/>
    <mergeCell ref="G59:G62"/>
    <mergeCell ref="C50:C53"/>
    <mergeCell ref="F69:F70"/>
    <mergeCell ref="E46:E49"/>
    <mergeCell ref="F46:F49"/>
    <mergeCell ref="G46:G49"/>
    <mergeCell ref="D50:D53"/>
    <mergeCell ref="E50:E53"/>
    <mergeCell ref="F50:F53"/>
    <mergeCell ref="G50:G53"/>
    <mergeCell ref="C46:C49"/>
    <mergeCell ref="C69:C70"/>
    <mergeCell ref="C17:C20"/>
    <mergeCell ref="B17:B20"/>
    <mergeCell ref="D17:D20"/>
    <mergeCell ref="E17:E20"/>
    <mergeCell ref="B21:B26"/>
    <mergeCell ref="C21:C26"/>
    <mergeCell ref="D21:D26"/>
    <mergeCell ref="E21:E26"/>
    <mergeCell ref="C29:C30"/>
    <mergeCell ref="B29:B30"/>
    <mergeCell ref="D29:D30"/>
    <mergeCell ref="E29:E30"/>
    <mergeCell ref="B40:B45"/>
    <mergeCell ref="D40:D45"/>
    <mergeCell ref="E40:E45"/>
    <mergeCell ref="D69:D70"/>
    <mergeCell ref="B69:B70"/>
    <mergeCell ref="E69:E70"/>
    <mergeCell ref="C31:C34"/>
    <mergeCell ref="B31:B34"/>
    <mergeCell ref="D31:D34"/>
    <mergeCell ref="E31:E34"/>
    <mergeCell ref="C40:C45"/>
    <mergeCell ref="B10:B11"/>
    <mergeCell ref="B36:B39"/>
    <mergeCell ref="G36:G39"/>
    <mergeCell ref="E36:E39"/>
    <mergeCell ref="D36:D39"/>
    <mergeCell ref="C36:C39"/>
    <mergeCell ref="G31:G34"/>
    <mergeCell ref="G40:G41"/>
    <mergeCell ref="G42:G45"/>
    <mergeCell ref="F36:F39"/>
    <mergeCell ref="F17:F20"/>
    <mergeCell ref="G17:G20"/>
    <mergeCell ref="F21:F24"/>
    <mergeCell ref="G21:G24"/>
    <mergeCell ref="F25:F26"/>
    <mergeCell ref="G25:G26"/>
    <mergeCell ref="F29:F30"/>
    <mergeCell ref="G29:G30"/>
    <mergeCell ref="F40:F41"/>
    <mergeCell ref="F42:F45"/>
    <mergeCell ref="F31:F34"/>
    <mergeCell ref="I36:I39"/>
    <mergeCell ref="H31:H34"/>
    <mergeCell ref="H72:H73"/>
    <mergeCell ref="I72:I73"/>
    <mergeCell ref="H10:H11"/>
    <mergeCell ref="G10:G11"/>
    <mergeCell ref="I10:I11"/>
    <mergeCell ref="M10:M11"/>
    <mergeCell ref="M40:M45"/>
    <mergeCell ref="L31:L34"/>
    <mergeCell ref="L36:L39"/>
    <mergeCell ref="I21:I26"/>
    <mergeCell ref="L21:L26"/>
    <mergeCell ref="M21:M26"/>
    <mergeCell ref="H17:H20"/>
    <mergeCell ref="H36:H39"/>
    <mergeCell ref="H46:H49"/>
    <mergeCell ref="H40:H45"/>
    <mergeCell ref="M29:M30"/>
    <mergeCell ref="M31:M34"/>
    <mergeCell ref="M36:M39"/>
    <mergeCell ref="I31:I34"/>
    <mergeCell ref="I29:I30"/>
    <mergeCell ref="I17:I20"/>
    <mergeCell ref="K4:K5"/>
    <mergeCell ref="L4:L5"/>
    <mergeCell ref="M4:M5"/>
    <mergeCell ref="B1:M1"/>
    <mergeCell ref="B2:M2"/>
    <mergeCell ref="A4:A5"/>
    <mergeCell ref="B4:B5"/>
    <mergeCell ref="C4:C5"/>
    <mergeCell ref="D4:E4"/>
    <mergeCell ref="F4:G4"/>
    <mergeCell ref="H4:H5"/>
    <mergeCell ref="I4:I5"/>
    <mergeCell ref="J4:J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monicadepaz</dc:creator>
  <cp:lastModifiedBy>Marta Arevalo</cp:lastModifiedBy>
  <cp:lastPrinted>2018-11-05T14:17:13Z</cp:lastPrinted>
  <dcterms:created xsi:type="dcterms:W3CDTF">2018-10-26T20:26:44Z</dcterms:created>
  <dcterms:modified xsi:type="dcterms:W3CDTF">2018-11-05T14:40:19Z</dcterms:modified>
</cp:coreProperties>
</file>