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taarevalo\Desktop\Documents\2018 Marta\INFORMACION OFICIOSA_2018\PROCEDIMIENTOS DE SELECION DE PERSONAL\PROCESOS DE SELECION\"/>
    </mc:Choice>
  </mc:AlternateContent>
  <bookViews>
    <workbookView xWindow="0" yWindow="0" windowWidth="25200" windowHeight="11985"/>
  </bookViews>
  <sheets>
    <sheet name="Hoja1" sheetId="1" r:id="rId1"/>
  </sheets>
  <definedNames>
    <definedName name="_xlnm.Print_Titles" localSheetId="0">Hoja1!$4:$5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4" i="1" l="1"/>
  <c r="L6" i="1"/>
  <c r="L51" i="1"/>
  <c r="L50" i="1"/>
  <c r="L48" i="1"/>
  <c r="L47" i="1"/>
  <c r="L46" i="1"/>
  <c r="L45" i="1"/>
  <c r="L44" i="1"/>
  <c r="L28" i="1"/>
  <c r="L20" i="1"/>
  <c r="L41" i="1"/>
  <c r="L38" i="1"/>
  <c r="L35" i="1"/>
  <c r="L32" i="1"/>
  <c r="L29" i="1"/>
  <c r="L21" i="1"/>
  <c r="L17" i="1"/>
  <c r="L14" i="1"/>
  <c r="L11" i="1"/>
  <c r="L7" i="1" l="1"/>
</calcChain>
</file>

<file path=xl/sharedStrings.xml><?xml version="1.0" encoding="utf-8"?>
<sst xmlns="http://schemas.openxmlformats.org/spreadsheetml/2006/main" count="193" uniqueCount="92">
  <si>
    <t xml:space="preserve">      </t>
  </si>
  <si>
    <t>UNIDAD DE SELECCIÓN Y CONTRATACIONES.</t>
  </si>
  <si>
    <t>Registro de plazas contratadas durante el 2018</t>
  </si>
  <si>
    <t>Correlativo</t>
  </si>
  <si>
    <t>N° de plazas</t>
  </si>
  <si>
    <t>Nombre de la plaza</t>
  </si>
  <si>
    <t>Tipo de concurso</t>
  </si>
  <si>
    <t>Tipo de contratación</t>
  </si>
  <si>
    <t>Perfil establecido para la plaza</t>
  </si>
  <si>
    <t xml:space="preserve">Cantidad de postulaciones </t>
  </si>
  <si>
    <t>Nombre de la persona seleccionada</t>
  </si>
  <si>
    <t>Salario/Plaza</t>
  </si>
  <si>
    <t>Total salario</t>
  </si>
  <si>
    <t>Periodo en que se  realizó la asignación</t>
  </si>
  <si>
    <t>Interno</t>
  </si>
  <si>
    <t>Externo</t>
  </si>
  <si>
    <t>Contrato</t>
  </si>
  <si>
    <t>Ley de salario</t>
  </si>
  <si>
    <t>X</t>
  </si>
  <si>
    <t>Bachiller General, conocimiento y manejo de paquetes informáticos básicos, conocimientos básicos de estadística y documentos en salud</t>
  </si>
  <si>
    <t>Doctor/a en medicina general, conocimiento de Normativa vigente de  Atención Primaria en Salud, conocimiento básicos en atención de emergencias, JVPM vigente, al menos 1 año de experiencia como médico consultante</t>
  </si>
  <si>
    <t>Bachiller General, conocimiento y manejo de paquetes informáticos básicos, conocimientos básicos documentos en salud y control de inventarios, habilidad numérica.</t>
  </si>
  <si>
    <t>Licenciatura o tecnólogo/a en enfermería indispensable, inscrito en JVPE,  conocimientos de atención primaria en salud, experiencia previa mínima de 6 meses</t>
  </si>
  <si>
    <t>Formación académica en tercer ciclo de educación básica; conocimientos de nomenclatura vial, ley de transporte terrestre y seguridad vial, experiencia de al menos un año como motorista</t>
  </si>
  <si>
    <t>Encargado (a) de Archivo</t>
  </si>
  <si>
    <t>Enfermero (a)</t>
  </si>
  <si>
    <t>Jenny Griselda Sánchez Rivas</t>
  </si>
  <si>
    <t>Asistente Dental</t>
  </si>
  <si>
    <t>Adrían de Jesús Garay Trejo</t>
  </si>
  <si>
    <t>Motorista</t>
  </si>
  <si>
    <t>Yessica Beatriz Cordero</t>
  </si>
  <si>
    <t>Karla Beatriz Rodríguez Carrillo</t>
  </si>
  <si>
    <t>Brenda Roxana Ordoñez Coreas</t>
  </si>
  <si>
    <t>María Nelvis Álvarez Vásquez</t>
  </si>
  <si>
    <t>Wendy Zuleimy González Rodríguez</t>
  </si>
  <si>
    <t>Diosis Mejía Carranza</t>
  </si>
  <si>
    <t>Rayssa Yalile Parada Chávez</t>
  </si>
  <si>
    <t>Edith Victoria Gómez de Ramírez</t>
  </si>
  <si>
    <t>Karen Beatriz Peña</t>
  </si>
  <si>
    <t>Karla Xiomara Guevara Guevara</t>
  </si>
  <si>
    <t>Reina Marisol Portillo Marquina</t>
  </si>
  <si>
    <t>Klibia Iveth López Martínez</t>
  </si>
  <si>
    <t>Tania Liseth Rojas Gómez</t>
  </si>
  <si>
    <t>Eduardo Elías Díaz Hernández</t>
  </si>
  <si>
    <t>Nubia Esther Rodríguez Villalobos</t>
  </si>
  <si>
    <t>Ludwin Xavier Chávez</t>
  </si>
  <si>
    <t>Santy Omar Zelayandía Viera</t>
  </si>
  <si>
    <t>Salvador Reyes Luna</t>
  </si>
  <si>
    <t>Douglas Armando Benitez Benitez</t>
  </si>
  <si>
    <t>Médico (a)</t>
  </si>
  <si>
    <t>Encargado (a) de Farmacia</t>
  </si>
  <si>
    <t>Auxiliar de Servicio</t>
  </si>
  <si>
    <t>Roxana Maribel Carranza Pérez</t>
  </si>
  <si>
    <t>Rigoberto Antonio Díaz Vásquez</t>
  </si>
  <si>
    <t>Laura Mabel Guardado Rios</t>
  </si>
  <si>
    <t>Vanessa Nohemy Arteaga Martínez</t>
  </si>
  <si>
    <t>Roberto Alexander Rodríguez Hernández</t>
  </si>
  <si>
    <t>Rafael Moran Batres</t>
  </si>
  <si>
    <t>Evelyn Lisseth Vicente Díaz</t>
  </si>
  <si>
    <t>Roger Nicolás Areiza Jiménez</t>
  </si>
  <si>
    <t>Axhuria Xiomara García de Marquelli</t>
  </si>
  <si>
    <t>Auxiliar de Almacenes</t>
  </si>
  <si>
    <t>Técnico de Atención al Usuario</t>
  </si>
  <si>
    <t>Nelson Alberto Lara Méndoza</t>
  </si>
  <si>
    <t>Cristian Ronald Rodríguez Salazar</t>
  </si>
  <si>
    <t>Juan Carlos Ortega Hernández</t>
  </si>
  <si>
    <t>Asistente de Emergencias Médicas</t>
  </si>
  <si>
    <t>Francisco Giovanni Vanegas Corvera</t>
  </si>
  <si>
    <t>Técnico Emergencias Médicas</t>
  </si>
  <si>
    <t>Jaime Néstor Santos Gamero</t>
  </si>
  <si>
    <t>Médico</t>
  </si>
  <si>
    <t>Formación académica como Técnico en Asistente Dental, Bachiller en Salud, carnet de Junta de Vigilancia de Odontología, conocimientos de manejo de instrumental y asistencia en Odontología, experiencia previa en labores similares</t>
  </si>
  <si>
    <t>Formación académica tercer ciclo de educación básica, conocimientos básicos del manejo de desechos sólidos, experiencia previa en labores similares</t>
  </si>
  <si>
    <t>José Edward David Batres Zelaya</t>
  </si>
  <si>
    <t>Coordinador CAE San Martín</t>
  </si>
  <si>
    <t>José Rodolfo Rodríguez Lara</t>
  </si>
  <si>
    <t>Ana María Zelaya Lemus</t>
  </si>
  <si>
    <t>Jorge Alberto Campos</t>
  </si>
  <si>
    <t>Jenifer Elena Alfaro Aviles</t>
  </si>
  <si>
    <t xml:space="preserve"> Lisseth Alejandrina Campos Aguilar</t>
  </si>
  <si>
    <t>Marvin Salvador Sánchez Rodríguez</t>
  </si>
  <si>
    <t>Yoselin Carolina Bonilla Molina</t>
  </si>
  <si>
    <t>Sandra Guadalupe Raimundo Vásquez</t>
  </si>
  <si>
    <t>Gladys Lissette Pineda Ramos</t>
  </si>
  <si>
    <t>Concepción Fátima Providencia Mena Dinarte</t>
  </si>
  <si>
    <t>noviembre de 2018</t>
  </si>
  <si>
    <t>Febrero de 2019</t>
  </si>
  <si>
    <t>Licenciatura o tecnólogo/a en enfermería indispensable, inscrito en JVPE,  conocimientos de atención Hospitalaria, experiencia previa mínima de 6 meses</t>
  </si>
  <si>
    <t>Bachiller General o Salud,  con conocimientos de APAA, Primeros Auxilios básicos, experiencia en manejo de ambulancias de 4 a 6 años</t>
  </si>
  <si>
    <t>Graduado Universitario, Licenciatura en Enfermería, Anestesiología e inhaloterapia, conocimientos en primeros Auxilios avanzado, soporte vital neonatal, reanimación pre transporte para neonatos, experiencia de trabajo previo a nivel hospotalario, cuerpo de socorro hasta un año.</t>
  </si>
  <si>
    <t>Bachiller General, manejo de equipo de carga, manejo de inventarios, conocimientos sobre Ley de seguridad y salud ocupacional, experiencia previa en auxiliar de almacenes y manejo de inventarios</t>
  </si>
  <si>
    <t>Gracuado Universitario, manejo de paquetes de programas utilitarios, experiencia previa como colaborador Administrativo, atención al publico  hasta un 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</si>
</sst>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[$€-2]* #,##0.00_);_([$€-2]* \(#,##0.00\);_([$€-2]* &quot;-&quot;??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</cellStyleXfs>
  <cellXfs count="61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44" fontId="4" fillId="0" borderId="0" xfId="1" applyFont="1" applyAlignme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14" fontId="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44" fontId="4" fillId="0" borderId="0" xfId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44" fontId="2" fillId="2" borderId="3" xfId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44" fontId="2" fillId="2" borderId="8" xfId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44" fontId="5" fillId="0" borderId="11" xfId="1" applyFont="1" applyBorder="1" applyAlignment="1">
      <alignment vertical="center"/>
    </xf>
    <xf numFmtId="44" fontId="5" fillId="0" borderId="11" xfId="0" applyNumberFormat="1" applyFont="1" applyBorder="1" applyAlignment="1">
      <alignment vertical="center"/>
    </xf>
    <xf numFmtId="14" fontId="5" fillId="0" borderId="1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44" fontId="5" fillId="0" borderId="3" xfId="1" applyFont="1" applyBorder="1" applyAlignment="1">
      <alignment vertical="center"/>
    </xf>
    <xf numFmtId="44" fontId="5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4" fontId="5" fillId="0" borderId="1" xfId="1" applyFont="1" applyBorder="1" applyAlignment="1">
      <alignment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44" fontId="5" fillId="0" borderId="8" xfId="1" applyFont="1" applyBorder="1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44" fontId="5" fillId="0" borderId="3" xfId="0" applyNumberFormat="1" applyFont="1" applyBorder="1" applyAlignment="1">
      <alignment horizontal="center" vertical="center" wrapText="1"/>
    </xf>
    <xf numFmtId="44" fontId="5" fillId="0" borderId="11" xfId="0" applyNumberFormat="1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</cellXfs>
  <cellStyles count="5">
    <cellStyle name="Euro" xfId="3"/>
    <cellStyle name="Moneda" xfId="1" builtinId="4"/>
    <cellStyle name="Normal" xfId="0" builtinId="0"/>
    <cellStyle name="Normal 10 2" xfId="4"/>
    <cellStyle name="Normal 2" xfId="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showGridLines="0" tabSelected="1" view="pageBreakPreview" zoomScale="70" zoomScaleNormal="55" zoomScaleSheetLayoutView="70" workbookViewId="0">
      <pane xSplit="7" ySplit="5" topLeftCell="H18" activePane="bottomRight" state="frozen"/>
      <selection pane="topRight" activeCell="H1" sqref="H1"/>
      <selection pane="bottomLeft" activeCell="A6" sqref="A6"/>
      <selection pane="bottomRight" activeCell="B24" sqref="B24:B27"/>
    </sheetView>
  </sheetViews>
  <sheetFormatPr baseColWidth="10" defaultRowHeight="42" customHeight="1" x14ac:dyDescent="0.25"/>
  <cols>
    <col min="1" max="1" width="15.28515625" style="8" customWidth="1"/>
    <col min="2" max="2" width="13.42578125" style="8" customWidth="1"/>
    <col min="3" max="3" width="29.140625" style="8" customWidth="1"/>
    <col min="4" max="7" width="12.28515625" style="8" customWidth="1"/>
    <col min="8" max="8" width="72" style="5" customWidth="1"/>
    <col min="9" max="9" width="17.7109375" style="8" customWidth="1"/>
    <col min="10" max="10" width="34" style="5" customWidth="1"/>
    <col min="11" max="11" width="14.28515625" style="4" customWidth="1"/>
    <col min="12" max="12" width="16.85546875" style="3" customWidth="1"/>
    <col min="13" max="13" width="37.7109375" style="8" customWidth="1"/>
    <col min="14" max="16384" width="11.42578125" style="3"/>
  </cols>
  <sheetData>
    <row r="1" spans="1:13" s="6" customFormat="1" ht="29.25" customHeight="1" x14ac:dyDescent="0.25">
      <c r="A1" s="11" t="s">
        <v>0</v>
      </c>
      <c r="B1" s="12" t="s">
        <v>1</v>
      </c>
      <c r="C1" s="12"/>
      <c r="D1" s="12"/>
      <c r="E1" s="12"/>
      <c r="F1" s="12"/>
      <c r="G1" s="12"/>
      <c r="H1" s="13"/>
      <c r="I1" s="12"/>
      <c r="J1" s="12"/>
      <c r="K1" s="12"/>
      <c r="L1" s="12"/>
      <c r="M1" s="12"/>
    </row>
    <row r="2" spans="1:13" s="6" customFormat="1" ht="29.25" customHeight="1" x14ac:dyDescent="0.25">
      <c r="A2" s="11"/>
      <c r="B2" s="12" t="s">
        <v>2</v>
      </c>
      <c r="C2" s="12"/>
      <c r="D2" s="12"/>
      <c r="E2" s="12"/>
      <c r="F2" s="12"/>
      <c r="G2" s="12"/>
      <c r="H2" s="13"/>
      <c r="I2" s="12"/>
      <c r="J2" s="12"/>
      <c r="K2" s="12"/>
      <c r="L2" s="12"/>
      <c r="M2" s="12"/>
    </row>
    <row r="3" spans="1:13" ht="18.75" customHeight="1" thickBot="1" x14ac:dyDescent="0.3">
      <c r="C3" s="9"/>
      <c r="H3" s="2"/>
      <c r="J3" s="9"/>
      <c r="K3" s="10"/>
      <c r="L3" s="1"/>
    </row>
    <row r="4" spans="1:13" s="1" customFormat="1" ht="42" customHeight="1" x14ac:dyDescent="0.25">
      <c r="A4" s="14" t="s">
        <v>3</v>
      </c>
      <c r="B4" s="15" t="s">
        <v>4</v>
      </c>
      <c r="C4" s="15" t="s">
        <v>5</v>
      </c>
      <c r="D4" s="16" t="s">
        <v>6</v>
      </c>
      <c r="E4" s="16"/>
      <c r="F4" s="16" t="s">
        <v>7</v>
      </c>
      <c r="G4" s="16"/>
      <c r="H4" s="15" t="s">
        <v>8</v>
      </c>
      <c r="I4" s="15" t="s">
        <v>9</v>
      </c>
      <c r="J4" s="15" t="s">
        <v>10</v>
      </c>
      <c r="K4" s="17" t="s">
        <v>11</v>
      </c>
      <c r="L4" s="15" t="s">
        <v>12</v>
      </c>
      <c r="M4" s="18" t="s">
        <v>13</v>
      </c>
    </row>
    <row r="5" spans="1:13" s="1" customFormat="1" ht="42" customHeight="1" thickBot="1" x14ac:dyDescent="0.3">
      <c r="A5" s="19"/>
      <c r="B5" s="20"/>
      <c r="C5" s="20"/>
      <c r="D5" s="21" t="s">
        <v>14</v>
      </c>
      <c r="E5" s="21" t="s">
        <v>15</v>
      </c>
      <c r="F5" s="21" t="s">
        <v>16</v>
      </c>
      <c r="G5" s="22" t="s">
        <v>17</v>
      </c>
      <c r="H5" s="20"/>
      <c r="I5" s="20"/>
      <c r="J5" s="20"/>
      <c r="K5" s="23"/>
      <c r="L5" s="20"/>
      <c r="M5" s="24"/>
    </row>
    <row r="6" spans="1:13" ht="75.75" thickBot="1" x14ac:dyDescent="0.3">
      <c r="A6" s="25">
        <v>1</v>
      </c>
      <c r="B6" s="26">
        <v>1</v>
      </c>
      <c r="C6" s="26" t="s">
        <v>74</v>
      </c>
      <c r="D6" s="26"/>
      <c r="E6" s="26" t="s">
        <v>18</v>
      </c>
      <c r="F6" s="26" t="s">
        <v>18</v>
      </c>
      <c r="G6" s="26"/>
      <c r="H6" s="27" t="s">
        <v>20</v>
      </c>
      <c r="I6" s="26">
        <v>104</v>
      </c>
      <c r="J6" s="27" t="s">
        <v>73</v>
      </c>
      <c r="K6" s="28">
        <v>1500</v>
      </c>
      <c r="L6" s="29">
        <f>SUM(K6)</f>
        <v>1500</v>
      </c>
      <c r="M6" s="30" t="s">
        <v>85</v>
      </c>
    </row>
    <row r="7" spans="1:13" ht="41.25" customHeight="1" x14ac:dyDescent="0.25">
      <c r="A7" s="31">
        <v>2</v>
      </c>
      <c r="B7" s="32">
        <v>3</v>
      </c>
      <c r="C7" s="32" t="s">
        <v>27</v>
      </c>
      <c r="D7" s="32"/>
      <c r="E7" s="32" t="s">
        <v>18</v>
      </c>
      <c r="F7" s="33"/>
      <c r="G7" s="33" t="s">
        <v>18</v>
      </c>
      <c r="H7" s="34" t="s">
        <v>71</v>
      </c>
      <c r="I7" s="32">
        <v>146</v>
      </c>
      <c r="J7" s="35" t="s">
        <v>30</v>
      </c>
      <c r="K7" s="36">
        <v>210.5</v>
      </c>
      <c r="L7" s="37">
        <f>SUM(K7:K10)</f>
        <v>1023.9</v>
      </c>
      <c r="M7" s="38" t="s">
        <v>85</v>
      </c>
    </row>
    <row r="8" spans="1:13" ht="41.25" customHeight="1" x14ac:dyDescent="0.25">
      <c r="A8" s="39">
        <v>3</v>
      </c>
      <c r="B8" s="40"/>
      <c r="C8" s="40"/>
      <c r="D8" s="40"/>
      <c r="E8" s="40"/>
      <c r="F8" s="41"/>
      <c r="G8" s="41" t="s">
        <v>18</v>
      </c>
      <c r="H8" s="42"/>
      <c r="I8" s="40"/>
      <c r="J8" s="43" t="s">
        <v>31</v>
      </c>
      <c r="K8" s="44">
        <v>392.4</v>
      </c>
      <c r="L8" s="40"/>
      <c r="M8" s="45"/>
    </row>
    <row r="9" spans="1:13" ht="41.25" customHeight="1" x14ac:dyDescent="0.25">
      <c r="A9" s="39">
        <v>4</v>
      </c>
      <c r="B9" s="40"/>
      <c r="C9" s="40"/>
      <c r="D9" s="40"/>
      <c r="E9" s="40"/>
      <c r="F9" s="41"/>
      <c r="G9" s="41" t="s">
        <v>18</v>
      </c>
      <c r="H9" s="42"/>
      <c r="I9" s="40"/>
      <c r="J9" s="43" t="s">
        <v>52</v>
      </c>
      <c r="K9" s="44">
        <v>210.5</v>
      </c>
      <c r="L9" s="40"/>
      <c r="M9" s="45"/>
    </row>
    <row r="10" spans="1:13" ht="41.25" customHeight="1" thickBot="1" x14ac:dyDescent="0.3">
      <c r="A10" s="46">
        <v>5</v>
      </c>
      <c r="B10" s="47"/>
      <c r="C10" s="47"/>
      <c r="D10" s="47"/>
      <c r="E10" s="47"/>
      <c r="F10" s="48"/>
      <c r="G10" s="48" t="s">
        <v>18</v>
      </c>
      <c r="H10" s="49"/>
      <c r="I10" s="47"/>
      <c r="J10" s="50" t="s">
        <v>26</v>
      </c>
      <c r="K10" s="51">
        <v>210.5</v>
      </c>
      <c r="L10" s="47"/>
      <c r="M10" s="52"/>
    </row>
    <row r="11" spans="1:13" ht="40.5" customHeight="1" x14ac:dyDescent="0.25">
      <c r="A11" s="31">
        <v>6</v>
      </c>
      <c r="B11" s="32">
        <v>3</v>
      </c>
      <c r="C11" s="32" t="s">
        <v>51</v>
      </c>
      <c r="D11" s="32" t="s">
        <v>18</v>
      </c>
      <c r="E11" s="32"/>
      <c r="F11" s="33" t="s">
        <v>18</v>
      </c>
      <c r="G11" s="33"/>
      <c r="H11" s="34" t="s">
        <v>72</v>
      </c>
      <c r="I11" s="32">
        <v>6</v>
      </c>
      <c r="J11" s="35" t="s">
        <v>46</v>
      </c>
      <c r="K11" s="36">
        <v>392.4</v>
      </c>
      <c r="L11" s="37">
        <f>SUM(K11:K13)</f>
        <v>1177.1999999999998</v>
      </c>
      <c r="M11" s="53" t="s">
        <v>85</v>
      </c>
    </row>
    <row r="12" spans="1:13" ht="40.5" customHeight="1" x14ac:dyDescent="0.25">
      <c r="A12" s="39">
        <v>7</v>
      </c>
      <c r="B12" s="40"/>
      <c r="C12" s="40"/>
      <c r="D12" s="40"/>
      <c r="E12" s="40"/>
      <c r="F12" s="41" t="s">
        <v>18</v>
      </c>
      <c r="G12" s="41"/>
      <c r="H12" s="42"/>
      <c r="I12" s="40"/>
      <c r="J12" s="43" t="s">
        <v>47</v>
      </c>
      <c r="K12" s="44">
        <v>392.4</v>
      </c>
      <c r="L12" s="40"/>
      <c r="M12" s="54"/>
    </row>
    <row r="13" spans="1:13" ht="40.5" customHeight="1" thickBot="1" x14ac:dyDescent="0.3">
      <c r="A13" s="46">
        <v>8</v>
      </c>
      <c r="B13" s="47"/>
      <c r="C13" s="47"/>
      <c r="D13" s="47"/>
      <c r="E13" s="47"/>
      <c r="F13" s="48" t="s">
        <v>18</v>
      </c>
      <c r="G13" s="48"/>
      <c r="H13" s="49"/>
      <c r="I13" s="47"/>
      <c r="J13" s="50" t="s">
        <v>48</v>
      </c>
      <c r="K13" s="51">
        <v>392.4</v>
      </c>
      <c r="L13" s="47"/>
      <c r="M13" s="55"/>
    </row>
    <row r="14" spans="1:13" ht="42" customHeight="1" x14ac:dyDescent="0.25">
      <c r="A14" s="31">
        <v>9</v>
      </c>
      <c r="B14" s="32">
        <v>3</v>
      </c>
      <c r="C14" s="32" t="s">
        <v>24</v>
      </c>
      <c r="D14" s="32" t="s">
        <v>18</v>
      </c>
      <c r="E14" s="32"/>
      <c r="F14" s="33" t="s">
        <v>18</v>
      </c>
      <c r="G14" s="33"/>
      <c r="H14" s="34" t="s">
        <v>19</v>
      </c>
      <c r="I14" s="32">
        <v>6</v>
      </c>
      <c r="J14" s="35" t="s">
        <v>43</v>
      </c>
      <c r="K14" s="36">
        <v>434.2</v>
      </c>
      <c r="L14" s="56">
        <f>SUM(K14:K16)</f>
        <v>1302.5999999999999</v>
      </c>
      <c r="M14" s="53" t="s">
        <v>85</v>
      </c>
    </row>
    <row r="15" spans="1:13" ht="42" customHeight="1" x14ac:dyDescent="0.25">
      <c r="A15" s="39">
        <v>10</v>
      </c>
      <c r="B15" s="40"/>
      <c r="C15" s="40"/>
      <c r="D15" s="40"/>
      <c r="E15" s="40"/>
      <c r="F15" s="41" t="s">
        <v>18</v>
      </c>
      <c r="G15" s="41"/>
      <c r="H15" s="42"/>
      <c r="I15" s="40"/>
      <c r="J15" s="43" t="s">
        <v>44</v>
      </c>
      <c r="K15" s="44">
        <v>434.2</v>
      </c>
      <c r="L15" s="42"/>
      <c r="M15" s="54"/>
    </row>
    <row r="16" spans="1:13" ht="42" customHeight="1" thickBot="1" x14ac:dyDescent="0.3">
      <c r="A16" s="46">
        <v>11</v>
      </c>
      <c r="B16" s="47"/>
      <c r="C16" s="47"/>
      <c r="D16" s="47"/>
      <c r="E16" s="47"/>
      <c r="F16" s="48" t="s">
        <v>18</v>
      </c>
      <c r="G16" s="48"/>
      <c r="H16" s="49"/>
      <c r="I16" s="47"/>
      <c r="J16" s="50" t="s">
        <v>45</v>
      </c>
      <c r="K16" s="51">
        <v>434.2</v>
      </c>
      <c r="L16" s="49"/>
      <c r="M16" s="55"/>
    </row>
    <row r="17" spans="1:13" ht="33.75" customHeight="1" x14ac:dyDescent="0.25">
      <c r="A17" s="31">
        <v>12</v>
      </c>
      <c r="B17" s="32">
        <v>3</v>
      </c>
      <c r="C17" s="32" t="s">
        <v>50</v>
      </c>
      <c r="D17" s="32" t="s">
        <v>18</v>
      </c>
      <c r="E17" s="32"/>
      <c r="F17" s="33" t="s">
        <v>18</v>
      </c>
      <c r="G17" s="33"/>
      <c r="H17" s="34" t="s">
        <v>21</v>
      </c>
      <c r="I17" s="32">
        <v>6</v>
      </c>
      <c r="J17" s="35" t="s">
        <v>40</v>
      </c>
      <c r="K17" s="36">
        <v>438.6</v>
      </c>
      <c r="L17" s="56">
        <f>SUM(K17:K19)</f>
        <v>1315.8000000000002</v>
      </c>
      <c r="M17" s="53" t="s">
        <v>85</v>
      </c>
    </row>
    <row r="18" spans="1:13" ht="33.75" customHeight="1" x14ac:dyDescent="0.25">
      <c r="A18" s="39">
        <v>13</v>
      </c>
      <c r="B18" s="40"/>
      <c r="C18" s="40"/>
      <c r="D18" s="40"/>
      <c r="E18" s="40"/>
      <c r="F18" s="41" t="s">
        <v>18</v>
      </c>
      <c r="G18" s="41"/>
      <c r="H18" s="42"/>
      <c r="I18" s="40"/>
      <c r="J18" s="43" t="s">
        <v>41</v>
      </c>
      <c r="K18" s="44">
        <v>438.6</v>
      </c>
      <c r="L18" s="42"/>
      <c r="M18" s="54"/>
    </row>
    <row r="19" spans="1:13" ht="33.75" customHeight="1" thickBot="1" x14ac:dyDescent="0.3">
      <c r="A19" s="46">
        <v>14</v>
      </c>
      <c r="B19" s="47"/>
      <c r="C19" s="47"/>
      <c r="D19" s="47"/>
      <c r="E19" s="47"/>
      <c r="F19" s="48" t="s">
        <v>18</v>
      </c>
      <c r="G19" s="48"/>
      <c r="H19" s="49"/>
      <c r="I19" s="47"/>
      <c r="J19" s="50" t="s">
        <v>42</v>
      </c>
      <c r="K19" s="51">
        <v>438.6</v>
      </c>
      <c r="L19" s="49"/>
      <c r="M19" s="55"/>
    </row>
    <row r="20" spans="1:13" ht="57" thickBot="1" x14ac:dyDescent="0.3">
      <c r="A20" s="25">
        <v>15</v>
      </c>
      <c r="B20" s="26">
        <v>1</v>
      </c>
      <c r="C20" s="26" t="s">
        <v>25</v>
      </c>
      <c r="D20" s="26" t="s">
        <v>18</v>
      </c>
      <c r="E20" s="26"/>
      <c r="F20" s="26" t="s">
        <v>18</v>
      </c>
      <c r="G20" s="26"/>
      <c r="H20" s="27" t="s">
        <v>87</v>
      </c>
      <c r="I20" s="26">
        <v>2</v>
      </c>
      <c r="J20" s="27" t="s">
        <v>32</v>
      </c>
      <c r="K20" s="28">
        <v>583</v>
      </c>
      <c r="L20" s="57">
        <f>SUM(K20)</f>
        <v>583</v>
      </c>
      <c r="M20" s="58" t="s">
        <v>85</v>
      </c>
    </row>
    <row r="21" spans="1:13" ht="36" customHeight="1" x14ac:dyDescent="0.25">
      <c r="A21" s="31">
        <v>16</v>
      </c>
      <c r="B21" s="32">
        <v>3</v>
      </c>
      <c r="C21" s="32" t="s">
        <v>25</v>
      </c>
      <c r="D21" s="32" t="s">
        <v>18</v>
      </c>
      <c r="E21" s="32"/>
      <c r="F21" s="33" t="s">
        <v>18</v>
      </c>
      <c r="G21" s="33"/>
      <c r="H21" s="34" t="s">
        <v>22</v>
      </c>
      <c r="I21" s="32">
        <v>6</v>
      </c>
      <c r="J21" s="35" t="s">
        <v>37</v>
      </c>
      <c r="K21" s="36">
        <v>653</v>
      </c>
      <c r="L21" s="56">
        <f>SUM(K21:K23)</f>
        <v>1959</v>
      </c>
      <c r="M21" s="53" t="s">
        <v>85</v>
      </c>
    </row>
    <row r="22" spans="1:13" ht="36" customHeight="1" x14ac:dyDescent="0.25">
      <c r="A22" s="39">
        <v>17</v>
      </c>
      <c r="B22" s="40"/>
      <c r="C22" s="40"/>
      <c r="D22" s="40"/>
      <c r="E22" s="40"/>
      <c r="F22" s="41" t="s">
        <v>18</v>
      </c>
      <c r="G22" s="41"/>
      <c r="H22" s="42"/>
      <c r="I22" s="40"/>
      <c r="J22" s="43" t="s">
        <v>38</v>
      </c>
      <c r="K22" s="44">
        <v>653</v>
      </c>
      <c r="L22" s="42"/>
      <c r="M22" s="54"/>
    </row>
    <row r="23" spans="1:13" ht="36" customHeight="1" thickBot="1" x14ac:dyDescent="0.3">
      <c r="A23" s="46">
        <v>18</v>
      </c>
      <c r="B23" s="47"/>
      <c r="C23" s="47"/>
      <c r="D23" s="47"/>
      <c r="E23" s="47"/>
      <c r="F23" s="48" t="s">
        <v>18</v>
      </c>
      <c r="G23" s="48"/>
      <c r="H23" s="49"/>
      <c r="I23" s="47"/>
      <c r="J23" s="50" t="s">
        <v>39</v>
      </c>
      <c r="K23" s="51">
        <v>653</v>
      </c>
      <c r="L23" s="49"/>
      <c r="M23" s="55"/>
    </row>
    <row r="24" spans="1:13" ht="44.25" customHeight="1" x14ac:dyDescent="0.25">
      <c r="A24" s="31">
        <v>19</v>
      </c>
      <c r="B24" s="32">
        <v>4</v>
      </c>
      <c r="C24" s="32" t="s">
        <v>49</v>
      </c>
      <c r="D24" s="32" t="s">
        <v>18</v>
      </c>
      <c r="E24" s="32"/>
      <c r="F24" s="33" t="s">
        <v>18</v>
      </c>
      <c r="G24" s="33"/>
      <c r="H24" s="34" t="s">
        <v>20</v>
      </c>
      <c r="I24" s="32">
        <v>8</v>
      </c>
      <c r="J24" s="35" t="s">
        <v>33</v>
      </c>
      <c r="K24" s="36">
        <v>1116.82</v>
      </c>
      <c r="L24" s="56">
        <f>SUM(K24:K27)</f>
        <v>3953.66</v>
      </c>
      <c r="M24" s="53" t="s">
        <v>85</v>
      </c>
    </row>
    <row r="25" spans="1:13" ht="44.25" customHeight="1" x14ac:dyDescent="0.25">
      <c r="A25" s="39">
        <v>20</v>
      </c>
      <c r="B25" s="40"/>
      <c r="C25" s="40"/>
      <c r="D25" s="40"/>
      <c r="E25" s="40"/>
      <c r="F25" s="41" t="s">
        <v>18</v>
      </c>
      <c r="G25" s="41"/>
      <c r="H25" s="42"/>
      <c r="I25" s="40"/>
      <c r="J25" s="43" t="s">
        <v>34</v>
      </c>
      <c r="K25" s="44">
        <v>1116.82</v>
      </c>
      <c r="L25" s="42"/>
      <c r="M25" s="54"/>
    </row>
    <row r="26" spans="1:13" ht="44.25" customHeight="1" x14ac:dyDescent="0.25">
      <c r="A26" s="39">
        <v>21</v>
      </c>
      <c r="B26" s="40"/>
      <c r="C26" s="40"/>
      <c r="D26" s="40"/>
      <c r="E26" s="40"/>
      <c r="F26" s="41" t="s">
        <v>18</v>
      </c>
      <c r="G26" s="41"/>
      <c r="H26" s="42"/>
      <c r="I26" s="40"/>
      <c r="J26" s="43" t="s">
        <v>35</v>
      </c>
      <c r="K26" s="44">
        <v>1116.82</v>
      </c>
      <c r="L26" s="42"/>
      <c r="M26" s="54"/>
    </row>
    <row r="27" spans="1:13" ht="44.25" customHeight="1" thickBot="1" x14ac:dyDescent="0.3">
      <c r="A27" s="46">
        <v>22</v>
      </c>
      <c r="B27" s="47"/>
      <c r="C27" s="47"/>
      <c r="D27" s="47"/>
      <c r="E27" s="47"/>
      <c r="F27" s="48" t="s">
        <v>18</v>
      </c>
      <c r="G27" s="48"/>
      <c r="H27" s="49"/>
      <c r="I27" s="47"/>
      <c r="J27" s="50" t="s">
        <v>36</v>
      </c>
      <c r="K27" s="51">
        <v>603.20000000000005</v>
      </c>
      <c r="L27" s="49"/>
      <c r="M27" s="55"/>
    </row>
    <row r="28" spans="1:13" ht="75.75" thickBot="1" x14ac:dyDescent="0.3">
      <c r="A28" s="25">
        <v>23</v>
      </c>
      <c r="B28" s="26">
        <v>1</v>
      </c>
      <c r="C28" s="26" t="s">
        <v>29</v>
      </c>
      <c r="D28" s="26" t="s">
        <v>18</v>
      </c>
      <c r="E28" s="26"/>
      <c r="F28" s="26"/>
      <c r="G28" s="26" t="s">
        <v>18</v>
      </c>
      <c r="H28" s="27" t="s">
        <v>23</v>
      </c>
      <c r="I28" s="26">
        <v>2</v>
      </c>
      <c r="J28" s="27" t="s">
        <v>28</v>
      </c>
      <c r="K28" s="28">
        <v>549.70000000000005</v>
      </c>
      <c r="L28" s="57">
        <f>SUM(K28)</f>
        <v>549.70000000000005</v>
      </c>
      <c r="M28" s="58" t="s">
        <v>85</v>
      </c>
    </row>
    <row r="29" spans="1:13" ht="39.75" customHeight="1" x14ac:dyDescent="0.25">
      <c r="A29" s="31">
        <v>24</v>
      </c>
      <c r="B29" s="32">
        <v>3</v>
      </c>
      <c r="C29" s="32" t="s">
        <v>51</v>
      </c>
      <c r="D29" s="32" t="s">
        <v>18</v>
      </c>
      <c r="E29" s="32"/>
      <c r="F29" s="33" t="s">
        <v>18</v>
      </c>
      <c r="G29" s="33"/>
      <c r="H29" s="34" t="s">
        <v>72</v>
      </c>
      <c r="I29" s="32">
        <v>6</v>
      </c>
      <c r="J29" s="35" t="s">
        <v>75</v>
      </c>
      <c r="K29" s="36">
        <v>210.5</v>
      </c>
      <c r="L29" s="56">
        <f>SUM(K29:K31)</f>
        <v>631.5</v>
      </c>
      <c r="M29" s="53" t="s">
        <v>85</v>
      </c>
    </row>
    <row r="30" spans="1:13" ht="39.75" customHeight="1" x14ac:dyDescent="0.25">
      <c r="A30" s="39">
        <v>25</v>
      </c>
      <c r="B30" s="40"/>
      <c r="C30" s="40"/>
      <c r="D30" s="40"/>
      <c r="E30" s="40"/>
      <c r="F30" s="41" t="s">
        <v>18</v>
      </c>
      <c r="G30" s="41"/>
      <c r="H30" s="42"/>
      <c r="I30" s="40"/>
      <c r="J30" s="43" t="s">
        <v>80</v>
      </c>
      <c r="K30" s="44">
        <v>210.5</v>
      </c>
      <c r="L30" s="42"/>
      <c r="M30" s="54"/>
    </row>
    <row r="31" spans="1:13" ht="39.75" customHeight="1" thickBot="1" x14ac:dyDescent="0.3">
      <c r="A31" s="46">
        <v>26</v>
      </c>
      <c r="B31" s="47"/>
      <c r="C31" s="47"/>
      <c r="D31" s="47"/>
      <c r="E31" s="47"/>
      <c r="F31" s="48" t="s">
        <v>18</v>
      </c>
      <c r="G31" s="48"/>
      <c r="H31" s="49"/>
      <c r="I31" s="47"/>
      <c r="J31" s="50" t="s">
        <v>57</v>
      </c>
      <c r="K31" s="51">
        <v>210.5</v>
      </c>
      <c r="L31" s="49"/>
      <c r="M31" s="55"/>
    </row>
    <row r="32" spans="1:13" ht="37.5" customHeight="1" x14ac:dyDescent="0.25">
      <c r="A32" s="31">
        <v>27</v>
      </c>
      <c r="B32" s="32">
        <v>3</v>
      </c>
      <c r="C32" s="32" t="s">
        <v>24</v>
      </c>
      <c r="D32" s="32" t="s">
        <v>18</v>
      </c>
      <c r="E32" s="32"/>
      <c r="F32" s="33" t="s">
        <v>18</v>
      </c>
      <c r="G32" s="33"/>
      <c r="H32" s="34" t="s">
        <v>19</v>
      </c>
      <c r="I32" s="32">
        <v>6</v>
      </c>
      <c r="J32" s="35" t="s">
        <v>77</v>
      </c>
      <c r="K32" s="36">
        <v>231.13</v>
      </c>
      <c r="L32" s="56">
        <f>SUM(K32:K34)</f>
        <v>693.39</v>
      </c>
      <c r="M32" s="53" t="s">
        <v>85</v>
      </c>
    </row>
    <row r="33" spans="1:13" ht="37.5" customHeight="1" x14ac:dyDescent="0.25">
      <c r="A33" s="39">
        <v>28</v>
      </c>
      <c r="B33" s="40"/>
      <c r="C33" s="40"/>
      <c r="D33" s="40"/>
      <c r="E33" s="40"/>
      <c r="F33" s="41" t="s">
        <v>18</v>
      </c>
      <c r="G33" s="41"/>
      <c r="H33" s="42"/>
      <c r="I33" s="40"/>
      <c r="J33" s="43" t="s">
        <v>82</v>
      </c>
      <c r="K33" s="44">
        <v>231.13</v>
      </c>
      <c r="L33" s="42"/>
      <c r="M33" s="54"/>
    </row>
    <row r="34" spans="1:13" ht="37.5" customHeight="1" thickBot="1" x14ac:dyDescent="0.3">
      <c r="A34" s="46">
        <v>29</v>
      </c>
      <c r="B34" s="47"/>
      <c r="C34" s="47"/>
      <c r="D34" s="47"/>
      <c r="E34" s="47"/>
      <c r="F34" s="48" t="s">
        <v>18</v>
      </c>
      <c r="G34" s="48"/>
      <c r="H34" s="49"/>
      <c r="I34" s="47"/>
      <c r="J34" s="50" t="s">
        <v>56</v>
      </c>
      <c r="K34" s="51">
        <v>231.13</v>
      </c>
      <c r="L34" s="49"/>
      <c r="M34" s="55"/>
    </row>
    <row r="35" spans="1:13" ht="44.25" customHeight="1" x14ac:dyDescent="0.25">
      <c r="A35" s="31">
        <v>30</v>
      </c>
      <c r="B35" s="32">
        <v>3</v>
      </c>
      <c r="C35" s="32" t="s">
        <v>50</v>
      </c>
      <c r="D35" s="32" t="s">
        <v>18</v>
      </c>
      <c r="E35" s="32"/>
      <c r="F35" s="33" t="s">
        <v>18</v>
      </c>
      <c r="G35" s="33"/>
      <c r="H35" s="34" t="s">
        <v>21</v>
      </c>
      <c r="I35" s="32">
        <v>6</v>
      </c>
      <c r="J35" s="35" t="s">
        <v>76</v>
      </c>
      <c r="K35" s="36">
        <v>229.75</v>
      </c>
      <c r="L35" s="56">
        <f>SUM(K35:K37)</f>
        <v>689.25</v>
      </c>
      <c r="M35" s="53" t="s">
        <v>85</v>
      </c>
    </row>
    <row r="36" spans="1:13" ht="44.25" customHeight="1" x14ac:dyDescent="0.25">
      <c r="A36" s="39">
        <v>31</v>
      </c>
      <c r="B36" s="40"/>
      <c r="C36" s="40"/>
      <c r="D36" s="40"/>
      <c r="E36" s="40"/>
      <c r="F36" s="41" t="s">
        <v>18</v>
      </c>
      <c r="G36" s="41"/>
      <c r="H36" s="42"/>
      <c r="I36" s="40"/>
      <c r="J36" s="43" t="s">
        <v>81</v>
      </c>
      <c r="K36" s="44">
        <v>229.75</v>
      </c>
      <c r="L36" s="42"/>
      <c r="M36" s="54"/>
    </row>
    <row r="37" spans="1:13" ht="44.25" customHeight="1" thickBot="1" x14ac:dyDescent="0.3">
      <c r="A37" s="46">
        <v>32</v>
      </c>
      <c r="B37" s="47"/>
      <c r="C37" s="47"/>
      <c r="D37" s="47"/>
      <c r="E37" s="47"/>
      <c r="F37" s="48" t="s">
        <v>18</v>
      </c>
      <c r="G37" s="48"/>
      <c r="H37" s="49"/>
      <c r="I37" s="47"/>
      <c r="J37" s="50" t="s">
        <v>55</v>
      </c>
      <c r="K37" s="51">
        <v>229.75</v>
      </c>
      <c r="L37" s="49"/>
      <c r="M37" s="55"/>
    </row>
    <row r="38" spans="1:13" ht="37.5" customHeight="1" x14ac:dyDescent="0.25">
      <c r="A38" s="31">
        <v>33</v>
      </c>
      <c r="B38" s="32">
        <v>3</v>
      </c>
      <c r="C38" s="32" t="s">
        <v>25</v>
      </c>
      <c r="D38" s="32" t="s">
        <v>18</v>
      </c>
      <c r="E38" s="32"/>
      <c r="F38" s="33" t="s">
        <v>18</v>
      </c>
      <c r="G38" s="33"/>
      <c r="H38" s="34" t="s">
        <v>22</v>
      </c>
      <c r="I38" s="32">
        <v>6</v>
      </c>
      <c r="J38" s="35" t="s">
        <v>78</v>
      </c>
      <c r="K38" s="36">
        <v>337</v>
      </c>
      <c r="L38" s="56">
        <f>SUM(K38:K40)</f>
        <v>1011</v>
      </c>
      <c r="M38" s="53" t="s">
        <v>85</v>
      </c>
    </row>
    <row r="39" spans="1:13" ht="37.5" customHeight="1" x14ac:dyDescent="0.25">
      <c r="A39" s="39">
        <v>34</v>
      </c>
      <c r="B39" s="40"/>
      <c r="C39" s="40"/>
      <c r="D39" s="40"/>
      <c r="E39" s="40"/>
      <c r="F39" s="41" t="s">
        <v>18</v>
      </c>
      <c r="G39" s="41"/>
      <c r="H39" s="42"/>
      <c r="I39" s="40"/>
      <c r="J39" s="43" t="s">
        <v>83</v>
      </c>
      <c r="K39" s="44">
        <v>337</v>
      </c>
      <c r="L39" s="42"/>
      <c r="M39" s="54"/>
    </row>
    <row r="40" spans="1:13" ht="37.5" customHeight="1" thickBot="1" x14ac:dyDescent="0.3">
      <c r="A40" s="46">
        <v>35</v>
      </c>
      <c r="B40" s="47"/>
      <c r="C40" s="47"/>
      <c r="D40" s="47"/>
      <c r="E40" s="47"/>
      <c r="F40" s="48" t="s">
        <v>18</v>
      </c>
      <c r="G40" s="48"/>
      <c r="H40" s="49"/>
      <c r="I40" s="47"/>
      <c r="J40" s="50" t="s">
        <v>54</v>
      </c>
      <c r="K40" s="51">
        <v>337</v>
      </c>
      <c r="L40" s="49"/>
      <c r="M40" s="55"/>
    </row>
    <row r="41" spans="1:13" ht="57" customHeight="1" x14ac:dyDescent="0.25">
      <c r="A41" s="31">
        <v>36</v>
      </c>
      <c r="B41" s="32">
        <v>3</v>
      </c>
      <c r="C41" s="32" t="s">
        <v>49</v>
      </c>
      <c r="D41" s="32" t="s">
        <v>18</v>
      </c>
      <c r="E41" s="32"/>
      <c r="F41" s="33" t="s">
        <v>18</v>
      </c>
      <c r="G41" s="33"/>
      <c r="H41" s="34" t="s">
        <v>20</v>
      </c>
      <c r="I41" s="32">
        <v>6</v>
      </c>
      <c r="J41" s="35" t="s">
        <v>79</v>
      </c>
      <c r="K41" s="36">
        <v>603.20000000000005</v>
      </c>
      <c r="L41" s="56">
        <f>SUM(K41:K43)</f>
        <v>1809.6000000000001</v>
      </c>
      <c r="M41" s="53" t="s">
        <v>85</v>
      </c>
    </row>
    <row r="42" spans="1:13" ht="57" customHeight="1" x14ac:dyDescent="0.25">
      <c r="A42" s="39">
        <v>37</v>
      </c>
      <c r="B42" s="40"/>
      <c r="C42" s="40"/>
      <c r="D42" s="40"/>
      <c r="E42" s="40"/>
      <c r="F42" s="41" t="s">
        <v>18</v>
      </c>
      <c r="G42" s="41"/>
      <c r="H42" s="42"/>
      <c r="I42" s="40"/>
      <c r="J42" s="43" t="s">
        <v>84</v>
      </c>
      <c r="K42" s="44">
        <v>603.20000000000005</v>
      </c>
      <c r="L42" s="42"/>
      <c r="M42" s="54"/>
    </row>
    <row r="43" spans="1:13" ht="57" customHeight="1" thickBot="1" x14ac:dyDescent="0.3">
      <c r="A43" s="46">
        <v>38</v>
      </c>
      <c r="B43" s="47"/>
      <c r="C43" s="47"/>
      <c r="D43" s="47"/>
      <c r="E43" s="47"/>
      <c r="F43" s="48" t="s">
        <v>18</v>
      </c>
      <c r="G43" s="48"/>
      <c r="H43" s="49"/>
      <c r="I43" s="47"/>
      <c r="J43" s="50" t="s">
        <v>53</v>
      </c>
      <c r="K43" s="51">
        <v>603.20000000000005</v>
      </c>
      <c r="L43" s="49"/>
      <c r="M43" s="55"/>
    </row>
    <row r="44" spans="1:13" ht="75.75" thickBot="1" x14ac:dyDescent="0.3">
      <c r="A44" s="25">
        <v>39</v>
      </c>
      <c r="B44" s="26">
        <v>1</v>
      </c>
      <c r="C44" s="26" t="s">
        <v>49</v>
      </c>
      <c r="D44" s="26" t="s">
        <v>18</v>
      </c>
      <c r="E44" s="26"/>
      <c r="F44" s="26" t="s">
        <v>18</v>
      </c>
      <c r="G44" s="26"/>
      <c r="H44" s="59" t="s">
        <v>20</v>
      </c>
      <c r="I44" s="26">
        <v>2</v>
      </c>
      <c r="J44" s="27" t="s">
        <v>58</v>
      </c>
      <c r="K44" s="28">
        <v>1116.82</v>
      </c>
      <c r="L44" s="57">
        <f t="shared" ref="L44:L47" si="0">SUM(K44)</f>
        <v>1116.82</v>
      </c>
      <c r="M44" s="60" t="s">
        <v>86</v>
      </c>
    </row>
    <row r="45" spans="1:13" ht="72" customHeight="1" thickBot="1" x14ac:dyDescent="0.3">
      <c r="A45" s="25">
        <v>40</v>
      </c>
      <c r="B45" s="26">
        <v>1</v>
      </c>
      <c r="C45" s="59" t="s">
        <v>66</v>
      </c>
      <c r="D45" s="26" t="s">
        <v>18</v>
      </c>
      <c r="E45" s="26"/>
      <c r="F45" s="26"/>
      <c r="G45" s="26" t="s">
        <v>18</v>
      </c>
      <c r="H45" s="27" t="s">
        <v>88</v>
      </c>
      <c r="I45" s="26">
        <v>2</v>
      </c>
      <c r="J45" s="27" t="s">
        <v>65</v>
      </c>
      <c r="K45" s="28">
        <v>549.70000000000005</v>
      </c>
      <c r="L45" s="57">
        <f t="shared" si="0"/>
        <v>549.70000000000005</v>
      </c>
      <c r="M45" s="60" t="s">
        <v>86</v>
      </c>
    </row>
    <row r="46" spans="1:13" ht="75.75" thickBot="1" x14ac:dyDescent="0.3">
      <c r="A46" s="25">
        <v>41</v>
      </c>
      <c r="B46" s="26">
        <v>1</v>
      </c>
      <c r="C46" s="26" t="s">
        <v>61</v>
      </c>
      <c r="D46" s="26"/>
      <c r="E46" s="26" t="s">
        <v>18</v>
      </c>
      <c r="F46" s="26"/>
      <c r="G46" s="26" t="s">
        <v>18</v>
      </c>
      <c r="H46" s="27" t="s">
        <v>90</v>
      </c>
      <c r="I46" s="26">
        <v>2</v>
      </c>
      <c r="J46" s="27" t="s">
        <v>59</v>
      </c>
      <c r="K46" s="28">
        <v>439.7</v>
      </c>
      <c r="L46" s="57">
        <f t="shared" si="0"/>
        <v>439.7</v>
      </c>
      <c r="M46" s="60" t="s">
        <v>86</v>
      </c>
    </row>
    <row r="47" spans="1:13" ht="75.75" thickBot="1" x14ac:dyDescent="0.3">
      <c r="A47" s="25">
        <v>42</v>
      </c>
      <c r="B47" s="26">
        <v>1</v>
      </c>
      <c r="C47" s="26" t="s">
        <v>70</v>
      </c>
      <c r="D47" s="26"/>
      <c r="E47" s="26"/>
      <c r="F47" s="26"/>
      <c r="G47" s="26" t="s">
        <v>18</v>
      </c>
      <c r="H47" s="59" t="s">
        <v>20</v>
      </c>
      <c r="I47" s="26">
        <v>3</v>
      </c>
      <c r="J47" s="27" t="s">
        <v>69</v>
      </c>
      <c r="K47" s="28">
        <v>603.20000000000005</v>
      </c>
      <c r="L47" s="57">
        <f t="shared" si="0"/>
        <v>603.20000000000005</v>
      </c>
      <c r="M47" s="60" t="s">
        <v>86</v>
      </c>
    </row>
    <row r="48" spans="1:13" ht="49.5" customHeight="1" x14ac:dyDescent="0.25">
      <c r="A48" s="31">
        <v>43</v>
      </c>
      <c r="B48" s="32">
        <v>2</v>
      </c>
      <c r="C48" s="32" t="s">
        <v>29</v>
      </c>
      <c r="D48" s="32" t="s">
        <v>18</v>
      </c>
      <c r="E48" s="32"/>
      <c r="F48" s="33"/>
      <c r="G48" s="33" t="s">
        <v>18</v>
      </c>
      <c r="H48" s="34" t="s">
        <v>23</v>
      </c>
      <c r="I48" s="32">
        <v>4</v>
      </c>
      <c r="J48" s="35" t="s">
        <v>63</v>
      </c>
      <c r="K48" s="36">
        <v>432</v>
      </c>
      <c r="L48" s="37">
        <f>SUM(K48:K49)</f>
        <v>981.7</v>
      </c>
      <c r="M48" s="53" t="s">
        <v>86</v>
      </c>
    </row>
    <row r="49" spans="1:13" ht="49.5" customHeight="1" thickBot="1" x14ac:dyDescent="0.3">
      <c r="A49" s="46">
        <v>44</v>
      </c>
      <c r="B49" s="47"/>
      <c r="C49" s="47"/>
      <c r="D49" s="47"/>
      <c r="E49" s="47"/>
      <c r="F49" s="48"/>
      <c r="G49" s="48" t="s">
        <v>18</v>
      </c>
      <c r="H49" s="49"/>
      <c r="I49" s="47"/>
      <c r="J49" s="50" t="s">
        <v>64</v>
      </c>
      <c r="K49" s="51">
        <v>549.70000000000005</v>
      </c>
      <c r="L49" s="47"/>
      <c r="M49" s="55"/>
    </row>
    <row r="50" spans="1:13" ht="57" thickBot="1" x14ac:dyDescent="0.3">
      <c r="A50" s="25">
        <v>45</v>
      </c>
      <c r="B50" s="26">
        <v>1</v>
      </c>
      <c r="C50" s="59" t="s">
        <v>62</v>
      </c>
      <c r="D50" s="26" t="s">
        <v>18</v>
      </c>
      <c r="E50" s="26"/>
      <c r="F50" s="26"/>
      <c r="G50" s="26" t="s">
        <v>18</v>
      </c>
      <c r="H50" s="27" t="s">
        <v>91</v>
      </c>
      <c r="I50" s="26">
        <v>3</v>
      </c>
      <c r="J50" s="27" t="s">
        <v>60</v>
      </c>
      <c r="K50" s="28">
        <v>707</v>
      </c>
      <c r="L50" s="57">
        <f t="shared" ref="L50:L51" si="1">SUM(K50)</f>
        <v>707</v>
      </c>
      <c r="M50" s="60" t="s">
        <v>86</v>
      </c>
    </row>
    <row r="51" spans="1:13" ht="94.5" thickBot="1" x14ac:dyDescent="0.3">
      <c r="A51" s="25">
        <v>46</v>
      </c>
      <c r="B51" s="26">
        <v>1</v>
      </c>
      <c r="C51" s="26" t="s">
        <v>68</v>
      </c>
      <c r="D51" s="26" t="s">
        <v>18</v>
      </c>
      <c r="E51" s="26"/>
      <c r="F51" s="26"/>
      <c r="G51" s="26" t="s">
        <v>18</v>
      </c>
      <c r="H51" s="27" t="s">
        <v>89</v>
      </c>
      <c r="I51" s="26">
        <v>3</v>
      </c>
      <c r="J51" s="27" t="s">
        <v>67</v>
      </c>
      <c r="K51" s="28">
        <v>653</v>
      </c>
      <c r="L51" s="57">
        <f t="shared" si="1"/>
        <v>653</v>
      </c>
      <c r="M51" s="60" t="s">
        <v>86</v>
      </c>
    </row>
    <row r="52" spans="1:13" ht="42" customHeight="1" x14ac:dyDescent="0.25">
      <c r="L52" s="7"/>
    </row>
  </sheetData>
  <mergeCells count="109">
    <mergeCell ref="C7:C10"/>
    <mergeCell ref="B7:B10"/>
    <mergeCell ref="D7:D10"/>
    <mergeCell ref="E7:E10"/>
    <mergeCell ref="H7:H10"/>
    <mergeCell ref="B24:B27"/>
    <mergeCell ref="C24:C27"/>
    <mergeCell ref="D24:D27"/>
    <mergeCell ref="E24:E27"/>
    <mergeCell ref="H24:H27"/>
    <mergeCell ref="B17:B19"/>
    <mergeCell ref="C17:C19"/>
    <mergeCell ref="D17:D19"/>
    <mergeCell ref="E17:E19"/>
    <mergeCell ref="H17:H19"/>
    <mergeCell ref="B21:B23"/>
    <mergeCell ref="C21:C23"/>
    <mergeCell ref="D21:D23"/>
    <mergeCell ref="E21:E23"/>
    <mergeCell ref="H21:H23"/>
    <mergeCell ref="D11:D13"/>
    <mergeCell ref="E11:E13"/>
    <mergeCell ref="C11:C13"/>
    <mergeCell ref="B11:B13"/>
    <mergeCell ref="B14:B16"/>
    <mergeCell ref="C14:C16"/>
    <mergeCell ref="D14:D16"/>
    <mergeCell ref="E14:E16"/>
    <mergeCell ref="H14:H16"/>
    <mergeCell ref="K4:K5"/>
    <mergeCell ref="L4:L5"/>
    <mergeCell ref="M4:M5"/>
    <mergeCell ref="B1:M1"/>
    <mergeCell ref="B2:M2"/>
    <mergeCell ref="A4:A5"/>
    <mergeCell ref="B4:B5"/>
    <mergeCell ref="C4:C5"/>
    <mergeCell ref="D4:E4"/>
    <mergeCell ref="F4:G4"/>
    <mergeCell ref="H4:H5"/>
    <mergeCell ref="I4:I5"/>
    <mergeCell ref="J4:J5"/>
    <mergeCell ref="H29:H31"/>
    <mergeCell ref="M7:M10"/>
    <mergeCell ref="M11:M13"/>
    <mergeCell ref="M14:M16"/>
    <mergeCell ref="M17:M19"/>
    <mergeCell ref="M21:M23"/>
    <mergeCell ref="M24:M27"/>
    <mergeCell ref="I29:I31"/>
    <mergeCell ref="I32:I34"/>
    <mergeCell ref="L11:L13"/>
    <mergeCell ref="I7:I10"/>
    <mergeCell ref="L7:L10"/>
    <mergeCell ref="I11:I13"/>
    <mergeCell ref="H11:H13"/>
    <mergeCell ref="I14:I16"/>
    <mergeCell ref="I24:I27"/>
    <mergeCell ref="I17:I19"/>
    <mergeCell ref="I21:I23"/>
    <mergeCell ref="D29:D31"/>
    <mergeCell ref="D32:D34"/>
    <mergeCell ref="D35:D37"/>
    <mergeCell ref="D38:D40"/>
    <mergeCell ref="D41:D43"/>
    <mergeCell ref="E29:E31"/>
    <mergeCell ref="E32:E34"/>
    <mergeCell ref="E35:E37"/>
    <mergeCell ref="E38:E40"/>
    <mergeCell ref="E41:E43"/>
    <mergeCell ref="B29:B31"/>
    <mergeCell ref="B32:B34"/>
    <mergeCell ref="B35:B37"/>
    <mergeCell ref="B38:B40"/>
    <mergeCell ref="B41:B43"/>
    <mergeCell ref="C29:C31"/>
    <mergeCell ref="C32:C34"/>
    <mergeCell ref="C35:C37"/>
    <mergeCell ref="C38:C40"/>
    <mergeCell ref="C41:C43"/>
    <mergeCell ref="H32:H34"/>
    <mergeCell ref="H35:H37"/>
    <mergeCell ref="H38:H40"/>
    <mergeCell ref="H41:H43"/>
    <mergeCell ref="B48:B49"/>
    <mergeCell ref="C48:C49"/>
    <mergeCell ref="D48:D49"/>
    <mergeCell ref="E48:E49"/>
    <mergeCell ref="H48:H49"/>
    <mergeCell ref="I48:I49"/>
    <mergeCell ref="M29:M31"/>
    <mergeCell ref="M32:M34"/>
    <mergeCell ref="M35:M37"/>
    <mergeCell ref="M38:M40"/>
    <mergeCell ref="M41:M43"/>
    <mergeCell ref="M48:M49"/>
    <mergeCell ref="L14:L16"/>
    <mergeCell ref="L17:L19"/>
    <mergeCell ref="L21:L23"/>
    <mergeCell ref="L24:L27"/>
    <mergeCell ref="L29:L31"/>
    <mergeCell ref="L32:L34"/>
    <mergeCell ref="L35:L37"/>
    <mergeCell ref="L38:L40"/>
    <mergeCell ref="L41:L43"/>
    <mergeCell ref="L48:L49"/>
    <mergeCell ref="I35:I37"/>
    <mergeCell ref="I38:I40"/>
    <mergeCell ref="I41:I43"/>
  </mergeCells>
  <conditionalFormatting sqref="J7:J1048576 J1:J5">
    <cfRule type="duplicateValues" dxfId="2" priority="3"/>
  </conditionalFormatting>
  <conditionalFormatting sqref="J6">
    <cfRule type="duplicateValues" dxfId="1" priority="2"/>
  </conditionalFormatting>
  <conditionalFormatting sqref="J1:J1048576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5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monicadepaz</dc:creator>
  <cp:lastModifiedBy>Marta Arevalo</cp:lastModifiedBy>
  <cp:lastPrinted>2019-02-28T20:36:46Z</cp:lastPrinted>
  <dcterms:created xsi:type="dcterms:W3CDTF">2018-10-26T20:26:44Z</dcterms:created>
  <dcterms:modified xsi:type="dcterms:W3CDTF">2019-02-28T21:35:25Z</dcterms:modified>
</cp:coreProperties>
</file>