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arevalo\Desktop\Documents\Marta\INFORMACION OFICIOSA 2019\PROCESOS DE CONTRATACIÓN\"/>
    </mc:Choice>
  </mc:AlternateContent>
  <bookViews>
    <workbookView xWindow="0" yWindow="0" windowWidth="12135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7" i="1"/>
  <c r="L26" i="1"/>
  <c r="L17" i="1"/>
  <c r="L16" i="1"/>
  <c r="L13" i="1"/>
  <c r="L9" i="1"/>
  <c r="L7" i="1"/>
  <c r="L6" i="1"/>
</calcChain>
</file>

<file path=xl/sharedStrings.xml><?xml version="1.0" encoding="utf-8"?>
<sst xmlns="http://schemas.openxmlformats.org/spreadsheetml/2006/main" count="156" uniqueCount="62">
  <si>
    <t xml:space="preserve">      </t>
  </si>
  <si>
    <t>UNIDAD DE SELECCIÓN Y CONTRATACIONES.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</si>
  <si>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</si>
  <si>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</si>
  <si>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</si>
  <si>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</si>
  <si>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</si>
  <si>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</si>
  <si>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</si>
  <si>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</si>
  <si>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Salario/Plaza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</si>
  <si>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</si>
  <si>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</si>
  <si>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</si>
  <si>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</si>
  <si>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</si>
  <si>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</si>
  <si>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X</t>
  </si>
  <si>
    <t>Doctor/a en medicina general, conocimiento de Normativa vigente de  Atención Primaria en Salud, conocimiento básicos en atención de emergencias, JVPM vigente, al menos 1 año de experiencia como médico consultante</t>
  </si>
  <si>
    <t>Bachiller General, conocimiento y manejo de paquetes informáticos básicos, conocimientos básicos documentos en salud y control de inventarios, habilidad numérica.</t>
  </si>
  <si>
    <t>Formación académica tercer ciclo de educación básica, conocimientos básicos del manejo de desechos sólidos, experiencia previa en labores similares</t>
  </si>
  <si>
    <t>Dalia Esmeralda Guadrón Trigueros</t>
  </si>
  <si>
    <t>Silvia Guadalupe Mancía Aquino</t>
  </si>
  <si>
    <t>Héctor Alexander Henríquez Aguilar</t>
  </si>
  <si>
    <t>sábado 25 mayo 2019</t>
  </si>
  <si>
    <t>María Maura Del Cid Chicas</t>
  </si>
  <si>
    <t>Mercy Vanessa Santos Herrera</t>
  </si>
  <si>
    <t>Lorenzo Maximiliano Aguilar Rogel</t>
  </si>
  <si>
    <t>Rolando Ernesto Recinos Orantes</t>
  </si>
  <si>
    <t>William Moises Argueta Romero</t>
  </si>
  <si>
    <t>Concepción del Carmen Hernández de Montiagudo</t>
  </si>
  <si>
    <t>Dilcia Rosibel Palacios Morales</t>
  </si>
  <si>
    <t>Gladis Yaneth Hernández Galdámez</t>
  </si>
  <si>
    <t>José Eleuterio Grande Martínez</t>
  </si>
  <si>
    <t>María Audelia Mejía de Villatoro</t>
  </si>
  <si>
    <t>Oscar Otoniel Cruz Guzmán</t>
  </si>
  <si>
    <t>Ingrid María Rivera Rivas</t>
  </si>
  <si>
    <t>Reina Guadalupe Hernández Beltrán</t>
  </si>
  <si>
    <t>lunes 27 mayo 2019</t>
  </si>
  <si>
    <t>Mendis Oneida Santos Santos</t>
  </si>
  <si>
    <t>Rodixo Daniel Bonilla Mejía</t>
  </si>
  <si>
    <t>German Ernesto Linares Olan</t>
  </si>
  <si>
    <t>Pablo Roberto Cadenas Díaz</t>
  </si>
  <si>
    <t>Luis Gustavo Contreras Benavides</t>
  </si>
  <si>
    <t>José Gregorio Zelaya Jiménez</t>
  </si>
  <si>
    <t>Manuel de Jesús Hernández Orellana</t>
  </si>
  <si>
    <t>Mayo de 2019</t>
  </si>
  <si>
    <t>Auxiliar de Enfermería I</t>
  </si>
  <si>
    <t>Médico I</t>
  </si>
  <si>
    <t>Auxiliar de Servicio 4HD</t>
  </si>
  <si>
    <t>Encargado de Archivo 4HD</t>
  </si>
  <si>
    <t>Encargado de Farmacia 4HD</t>
  </si>
  <si>
    <t>Enfermera/o 4HD</t>
  </si>
  <si>
    <t>Médico 4HD</t>
  </si>
  <si>
    <t>Secretaria de Gerencia</t>
  </si>
  <si>
    <t>Motorista II</t>
  </si>
  <si>
    <t>Formación Bachiller; conocimientos de nomenclatura vial, ley de transporte terrestre y seguridad vial, experiencia de al menos un año como motorista de motocicleta. Manejo de papelería y su distribución.</t>
  </si>
  <si>
    <t>Bachiller General, conocimiento y manejo de paquetes informáticos básicos, conocimientos básicos de estadística y documentos en salud</t>
  </si>
  <si>
    <t>Licenciatura o tecnólogo/a en enfermería indispensable, inscrito en JVPE,  conocimientos de atención primaria en salud, experiencia previa mínima de 6 meses</t>
  </si>
  <si>
    <t>Tecnólogo/a en enfermería indispensable, inscrito en JVPE,  conocimientos de atención primaria en salud, experiencia previa mínima de 6 meses</t>
  </si>
  <si>
    <t>Bachiller General indispensable, Bachiller técnico o estudiante universitario de 1 a 3 años, deseable. Manejo de paquetes informáticos nivel itermedio, técnicas de redacción, manejo de archivos. Secretaria o asistente en sector publico o privado.</t>
  </si>
  <si>
    <t>Registro de plazas contratadas informe al 27-05-2019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</si>
</sst>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4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</cellXfs>
  <cellStyles count="5">
    <cellStyle name="Euro" xfId="3"/>
    <cellStyle name="Moneda" xfId="1" builtinId="4"/>
    <cellStyle name="Normal" xfId="0" builtinId="0"/>
    <cellStyle name="Normal 10 2" xfId="4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zoomScale="55" zoomScaleNormal="55" workbookViewId="0">
      <pane xSplit="7" ySplit="5" topLeftCell="H15" activePane="bottomRight" state="frozen"/>
      <selection pane="topRight" activeCell="H1" sqref="H1"/>
      <selection pane="bottomLeft" activeCell="A6" sqref="A6"/>
      <selection pane="bottomRight" activeCell="H28" sqref="H28"/>
    </sheetView>
  </sheetViews>
  <sheetFormatPr baseColWidth="10" defaultRowHeight="42" customHeight="1" x14ac:dyDescent="0.25"/>
  <cols>
    <col min="1" max="2" width="15.42578125" style="7" bestFit="1" customWidth="1"/>
    <col min="3" max="3" width="45.42578125" style="7" bestFit="1" customWidth="1"/>
    <col min="4" max="6" width="13.42578125" style="7" customWidth="1"/>
    <col min="7" max="7" width="20.42578125" style="7" bestFit="1" customWidth="1"/>
    <col min="8" max="8" width="104.5703125" style="3" customWidth="1"/>
    <col min="9" max="9" width="44.5703125" style="7" bestFit="1" customWidth="1"/>
    <col min="10" max="10" width="43.140625" style="4" bestFit="1" customWidth="1"/>
    <col min="11" max="11" width="19.7109375" style="5" customWidth="1"/>
    <col min="12" max="12" width="27.42578125" style="4" bestFit="1" customWidth="1"/>
    <col min="13" max="13" width="47.42578125" style="7" bestFit="1" customWidth="1"/>
    <col min="14" max="16384" width="11.42578125" style="4"/>
  </cols>
  <sheetData>
    <row r="1" spans="1:13" s="6" customFormat="1" ht="29.25" customHeight="1" x14ac:dyDescent="0.25">
      <c r="A1" s="10" t="s">
        <v>0</v>
      </c>
      <c r="B1" s="22" t="s">
        <v>1</v>
      </c>
      <c r="C1" s="22"/>
      <c r="D1" s="22"/>
      <c r="E1" s="22"/>
      <c r="F1" s="22"/>
      <c r="G1" s="22"/>
      <c r="H1" s="23"/>
      <c r="I1" s="22"/>
      <c r="J1" s="22"/>
      <c r="K1" s="22"/>
      <c r="L1" s="22"/>
      <c r="M1" s="22"/>
    </row>
    <row r="2" spans="1:13" s="6" customFormat="1" ht="29.25" customHeight="1" x14ac:dyDescent="0.25">
      <c r="A2" s="10"/>
      <c r="B2" s="22" t="s">
        <v>61</v>
      </c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</row>
    <row r="3" spans="1:13" ht="18.75" customHeight="1" thickBot="1" x14ac:dyDescent="0.3">
      <c r="C3" s="8"/>
      <c r="J3" s="2"/>
      <c r="K3" s="9"/>
      <c r="L3" s="1"/>
    </row>
    <row r="4" spans="1:13" s="1" customFormat="1" ht="42" customHeight="1" x14ac:dyDescent="0.25">
      <c r="A4" s="25" t="s">
        <v>2</v>
      </c>
      <c r="B4" s="25" t="s">
        <v>3</v>
      </c>
      <c r="C4" s="25" t="s">
        <v>4</v>
      </c>
      <c r="D4" s="27" t="s">
        <v>5</v>
      </c>
      <c r="E4" s="27"/>
      <c r="F4" s="27" t="s">
        <v>6</v>
      </c>
      <c r="G4" s="27"/>
      <c r="H4" s="25" t="s">
        <v>7</v>
      </c>
      <c r="I4" s="25" t="s">
        <v>8</v>
      </c>
      <c r="J4" s="25" t="s">
        <v>9</v>
      </c>
      <c r="K4" s="28" t="s">
        <v>10</v>
      </c>
      <c r="L4" s="25" t="s">
        <v>11</v>
      </c>
      <c r="M4" s="20" t="s">
        <v>12</v>
      </c>
    </row>
    <row r="5" spans="1:13" s="1" customFormat="1" ht="42" customHeight="1" x14ac:dyDescent="0.25">
      <c r="A5" s="26"/>
      <c r="B5" s="26"/>
      <c r="C5" s="26"/>
      <c r="D5" s="15" t="s">
        <v>13</v>
      </c>
      <c r="E5" s="15" t="s">
        <v>14</v>
      </c>
      <c r="F5" s="15" t="s">
        <v>15</v>
      </c>
      <c r="G5" s="15" t="s">
        <v>16</v>
      </c>
      <c r="H5" s="26"/>
      <c r="I5" s="26"/>
      <c r="J5" s="26"/>
      <c r="K5" s="29"/>
      <c r="L5" s="26"/>
      <c r="M5" s="21"/>
    </row>
    <row r="6" spans="1:13" ht="42" customHeight="1" x14ac:dyDescent="0.25">
      <c r="A6" s="13">
        <v>1</v>
      </c>
      <c r="B6" s="13">
        <v>1</v>
      </c>
      <c r="C6" s="13" t="s">
        <v>47</v>
      </c>
      <c r="D6" s="13"/>
      <c r="E6" s="13" t="s">
        <v>17</v>
      </c>
      <c r="F6" s="13"/>
      <c r="G6" s="13" t="s">
        <v>17</v>
      </c>
      <c r="H6" s="14" t="s">
        <v>59</v>
      </c>
      <c r="I6" s="13">
        <v>2</v>
      </c>
      <c r="J6" s="11" t="s">
        <v>21</v>
      </c>
      <c r="K6" s="12">
        <v>577.20000000000005</v>
      </c>
      <c r="L6" s="16">
        <f>K6</f>
        <v>577.20000000000005</v>
      </c>
      <c r="M6" s="13" t="s">
        <v>46</v>
      </c>
    </row>
    <row r="7" spans="1:13" ht="42" customHeight="1" x14ac:dyDescent="0.25">
      <c r="A7" s="19">
        <v>2</v>
      </c>
      <c r="B7" s="19">
        <v>2</v>
      </c>
      <c r="C7" s="13" t="s">
        <v>49</v>
      </c>
      <c r="D7" s="13"/>
      <c r="E7" s="13" t="s">
        <v>17</v>
      </c>
      <c r="F7" s="13"/>
      <c r="G7" s="13" t="s">
        <v>17</v>
      </c>
      <c r="H7" s="19" t="s">
        <v>20</v>
      </c>
      <c r="I7" s="19">
        <v>4</v>
      </c>
      <c r="J7" s="11" t="s">
        <v>23</v>
      </c>
      <c r="K7" s="12">
        <v>210.5</v>
      </c>
      <c r="L7" s="24">
        <f>SUM(K7:K8)</f>
        <v>421</v>
      </c>
      <c r="M7" s="13" t="s">
        <v>46</v>
      </c>
    </row>
    <row r="8" spans="1:13" ht="42" customHeight="1" x14ac:dyDescent="0.25">
      <c r="A8" s="19"/>
      <c r="B8" s="19"/>
      <c r="C8" s="13" t="s">
        <v>49</v>
      </c>
      <c r="D8" s="13"/>
      <c r="E8" s="13" t="s">
        <v>17</v>
      </c>
      <c r="F8" s="13"/>
      <c r="G8" s="13" t="s">
        <v>17</v>
      </c>
      <c r="H8" s="19"/>
      <c r="I8" s="19"/>
      <c r="J8" s="11" t="s">
        <v>25</v>
      </c>
      <c r="K8" s="12">
        <v>210.5</v>
      </c>
      <c r="L8" s="19" t="s">
        <v>24</v>
      </c>
      <c r="M8" s="13" t="s">
        <v>46</v>
      </c>
    </row>
    <row r="9" spans="1:13" ht="42" customHeight="1" x14ac:dyDescent="0.25">
      <c r="A9" s="18">
        <v>3</v>
      </c>
      <c r="B9" s="18">
        <v>4</v>
      </c>
      <c r="C9" s="13" t="s">
        <v>50</v>
      </c>
      <c r="D9" s="13"/>
      <c r="E9" s="13" t="s">
        <v>17</v>
      </c>
      <c r="F9" s="13"/>
      <c r="G9" s="13" t="s">
        <v>17</v>
      </c>
      <c r="H9" s="19" t="s">
        <v>57</v>
      </c>
      <c r="I9" s="18">
        <v>7</v>
      </c>
      <c r="J9" s="11" t="s">
        <v>26</v>
      </c>
      <c r="K9" s="12">
        <v>231.13</v>
      </c>
      <c r="L9" s="17">
        <f>SUM(K9:K12)</f>
        <v>924.52</v>
      </c>
      <c r="M9" s="13" t="s">
        <v>46</v>
      </c>
    </row>
    <row r="10" spans="1:13" ht="42" customHeight="1" x14ac:dyDescent="0.25">
      <c r="A10" s="18"/>
      <c r="B10" s="18"/>
      <c r="C10" s="13" t="s">
        <v>50</v>
      </c>
      <c r="D10" s="13"/>
      <c r="E10" s="13" t="s">
        <v>17</v>
      </c>
      <c r="F10" s="13"/>
      <c r="G10" s="13" t="s">
        <v>17</v>
      </c>
      <c r="H10" s="19"/>
      <c r="I10" s="18"/>
      <c r="J10" s="11" t="s">
        <v>27</v>
      </c>
      <c r="K10" s="12">
        <v>231.13</v>
      </c>
      <c r="L10" s="18" t="s">
        <v>24</v>
      </c>
      <c r="M10" s="13" t="s">
        <v>46</v>
      </c>
    </row>
    <row r="11" spans="1:13" ht="42" customHeight="1" x14ac:dyDescent="0.25">
      <c r="A11" s="18"/>
      <c r="B11" s="18"/>
      <c r="C11" s="13" t="s">
        <v>50</v>
      </c>
      <c r="D11" s="13"/>
      <c r="E11" s="13" t="s">
        <v>17</v>
      </c>
      <c r="F11" s="13"/>
      <c r="G11" s="13" t="s">
        <v>17</v>
      </c>
      <c r="H11" s="19"/>
      <c r="I11" s="18"/>
      <c r="J11" s="11" t="s">
        <v>28</v>
      </c>
      <c r="K11" s="12">
        <v>231.13</v>
      </c>
      <c r="L11" s="18" t="s">
        <v>24</v>
      </c>
      <c r="M11" s="13" t="s">
        <v>46</v>
      </c>
    </row>
    <row r="12" spans="1:13" ht="42" customHeight="1" x14ac:dyDescent="0.25">
      <c r="A12" s="18"/>
      <c r="B12" s="18"/>
      <c r="C12" s="13" t="s">
        <v>50</v>
      </c>
      <c r="D12" s="13"/>
      <c r="E12" s="13" t="s">
        <v>17</v>
      </c>
      <c r="F12" s="13"/>
      <c r="G12" s="13" t="s">
        <v>17</v>
      </c>
      <c r="H12" s="19"/>
      <c r="I12" s="18"/>
      <c r="J12" s="11" t="s">
        <v>39</v>
      </c>
      <c r="K12" s="12">
        <v>231.13</v>
      </c>
      <c r="L12" s="18" t="s">
        <v>38</v>
      </c>
      <c r="M12" s="13" t="s">
        <v>46</v>
      </c>
    </row>
    <row r="13" spans="1:13" ht="42" customHeight="1" x14ac:dyDescent="0.25">
      <c r="A13" s="18">
        <v>4</v>
      </c>
      <c r="B13" s="18">
        <v>3</v>
      </c>
      <c r="C13" s="13" t="s">
        <v>51</v>
      </c>
      <c r="D13" s="13"/>
      <c r="E13" s="13" t="s">
        <v>17</v>
      </c>
      <c r="F13" s="13"/>
      <c r="G13" s="13" t="s">
        <v>17</v>
      </c>
      <c r="H13" s="19" t="s">
        <v>19</v>
      </c>
      <c r="I13" s="18">
        <v>5</v>
      </c>
      <c r="J13" s="11" t="s">
        <v>29</v>
      </c>
      <c r="K13" s="12">
        <v>229.75</v>
      </c>
      <c r="L13" s="17">
        <f>SUM(K13:K15)</f>
        <v>689.25</v>
      </c>
      <c r="M13" s="13" t="s">
        <v>46</v>
      </c>
    </row>
    <row r="14" spans="1:13" ht="42" customHeight="1" x14ac:dyDescent="0.25">
      <c r="A14" s="18"/>
      <c r="B14" s="18"/>
      <c r="C14" s="13" t="s">
        <v>51</v>
      </c>
      <c r="D14" s="13"/>
      <c r="E14" s="13" t="s">
        <v>17</v>
      </c>
      <c r="F14" s="13"/>
      <c r="G14" s="13" t="s">
        <v>17</v>
      </c>
      <c r="H14" s="19"/>
      <c r="I14" s="18"/>
      <c r="J14" s="11" t="s">
        <v>30</v>
      </c>
      <c r="K14" s="12">
        <v>229.75</v>
      </c>
      <c r="L14" s="18" t="s">
        <v>24</v>
      </c>
      <c r="M14" s="13" t="s">
        <v>46</v>
      </c>
    </row>
    <row r="15" spans="1:13" ht="42" customHeight="1" x14ac:dyDescent="0.25">
      <c r="A15" s="18"/>
      <c r="B15" s="18"/>
      <c r="C15" s="13" t="s">
        <v>51</v>
      </c>
      <c r="D15" s="13"/>
      <c r="E15" s="13" t="s">
        <v>17</v>
      </c>
      <c r="F15" s="13"/>
      <c r="G15" s="13" t="s">
        <v>17</v>
      </c>
      <c r="H15" s="19"/>
      <c r="I15" s="18"/>
      <c r="J15" s="11" t="s">
        <v>40</v>
      </c>
      <c r="K15" s="12">
        <v>229.75</v>
      </c>
      <c r="L15" s="18" t="s">
        <v>38</v>
      </c>
      <c r="M15" s="13" t="s">
        <v>46</v>
      </c>
    </row>
    <row r="16" spans="1:13" ht="42" customHeight="1" x14ac:dyDescent="0.25">
      <c r="A16" s="13">
        <v>5</v>
      </c>
      <c r="B16" s="13">
        <v>1</v>
      </c>
      <c r="C16" s="13" t="s">
        <v>52</v>
      </c>
      <c r="D16" s="13"/>
      <c r="E16" s="13" t="s">
        <v>17</v>
      </c>
      <c r="F16" s="13"/>
      <c r="G16" s="13" t="s">
        <v>17</v>
      </c>
      <c r="H16" s="14" t="s">
        <v>58</v>
      </c>
      <c r="I16" s="13">
        <v>2</v>
      </c>
      <c r="J16" s="11" t="s">
        <v>31</v>
      </c>
      <c r="K16" s="12">
        <v>337</v>
      </c>
      <c r="L16" s="16">
        <f>K16</f>
        <v>337</v>
      </c>
      <c r="M16" s="13" t="s">
        <v>46</v>
      </c>
    </row>
    <row r="17" spans="1:13" ht="42" customHeight="1" x14ac:dyDescent="0.25">
      <c r="A17" s="18">
        <v>6</v>
      </c>
      <c r="B17" s="18">
        <v>6</v>
      </c>
      <c r="C17" s="13" t="s">
        <v>53</v>
      </c>
      <c r="D17" s="13"/>
      <c r="E17" s="13" t="s">
        <v>17</v>
      </c>
      <c r="F17" s="13"/>
      <c r="G17" s="13" t="s">
        <v>17</v>
      </c>
      <c r="H17" s="19" t="s">
        <v>18</v>
      </c>
      <c r="I17" s="18">
        <v>15</v>
      </c>
      <c r="J17" s="11" t="s">
        <v>32</v>
      </c>
      <c r="K17" s="12">
        <v>603.20000000000005</v>
      </c>
      <c r="L17" s="17">
        <f>SUM(K17:K25)</f>
        <v>5428.7999999999993</v>
      </c>
      <c r="M17" s="13" t="s">
        <v>46</v>
      </c>
    </row>
    <row r="18" spans="1:13" ht="42" customHeight="1" x14ac:dyDescent="0.25">
      <c r="A18" s="18"/>
      <c r="B18" s="18"/>
      <c r="C18" s="13" t="s">
        <v>53</v>
      </c>
      <c r="D18" s="13"/>
      <c r="E18" s="13" t="s">
        <v>17</v>
      </c>
      <c r="F18" s="13"/>
      <c r="G18" s="13" t="s">
        <v>17</v>
      </c>
      <c r="H18" s="19"/>
      <c r="I18" s="18"/>
      <c r="J18" s="11" t="s">
        <v>33</v>
      </c>
      <c r="K18" s="12">
        <v>603.20000000000005</v>
      </c>
      <c r="L18" s="18" t="s">
        <v>24</v>
      </c>
      <c r="M18" s="13" t="s">
        <v>46</v>
      </c>
    </row>
    <row r="19" spans="1:13" ht="42" customHeight="1" x14ac:dyDescent="0.25">
      <c r="A19" s="18"/>
      <c r="B19" s="18"/>
      <c r="C19" s="13" t="s">
        <v>53</v>
      </c>
      <c r="D19" s="13"/>
      <c r="E19" s="13" t="s">
        <v>17</v>
      </c>
      <c r="F19" s="13"/>
      <c r="G19" s="13" t="s">
        <v>17</v>
      </c>
      <c r="H19" s="19"/>
      <c r="I19" s="18"/>
      <c r="J19" s="11" t="s">
        <v>34</v>
      </c>
      <c r="K19" s="12">
        <v>603.20000000000005</v>
      </c>
      <c r="L19" s="18" t="s">
        <v>24</v>
      </c>
      <c r="M19" s="13" t="s">
        <v>46</v>
      </c>
    </row>
    <row r="20" spans="1:13" ht="42" customHeight="1" x14ac:dyDescent="0.25">
      <c r="A20" s="18"/>
      <c r="B20" s="18"/>
      <c r="C20" s="13" t="s">
        <v>53</v>
      </c>
      <c r="D20" s="13"/>
      <c r="E20" s="13" t="s">
        <v>17</v>
      </c>
      <c r="F20" s="13"/>
      <c r="G20" s="13" t="s">
        <v>17</v>
      </c>
      <c r="H20" s="19"/>
      <c r="I20" s="18"/>
      <c r="J20" s="11" t="s">
        <v>35</v>
      </c>
      <c r="K20" s="12">
        <v>603.20000000000005</v>
      </c>
      <c r="L20" s="18" t="s">
        <v>24</v>
      </c>
      <c r="M20" s="13" t="s">
        <v>46</v>
      </c>
    </row>
    <row r="21" spans="1:13" ht="42" customHeight="1" x14ac:dyDescent="0.25">
      <c r="A21" s="18"/>
      <c r="B21" s="18"/>
      <c r="C21" s="13" t="s">
        <v>53</v>
      </c>
      <c r="D21" s="13"/>
      <c r="E21" s="13" t="s">
        <v>17</v>
      </c>
      <c r="F21" s="13"/>
      <c r="G21" s="13" t="s">
        <v>17</v>
      </c>
      <c r="H21" s="19"/>
      <c r="I21" s="18"/>
      <c r="J21" s="11" t="s">
        <v>41</v>
      </c>
      <c r="K21" s="12">
        <v>603.20000000000005</v>
      </c>
      <c r="L21" s="18" t="s">
        <v>38</v>
      </c>
      <c r="M21" s="13" t="s">
        <v>46</v>
      </c>
    </row>
    <row r="22" spans="1:13" ht="42" customHeight="1" x14ac:dyDescent="0.25">
      <c r="A22" s="18"/>
      <c r="B22" s="18"/>
      <c r="C22" s="13" t="s">
        <v>53</v>
      </c>
      <c r="D22" s="13"/>
      <c r="E22" s="13" t="s">
        <v>17</v>
      </c>
      <c r="F22" s="13"/>
      <c r="G22" s="13" t="s">
        <v>17</v>
      </c>
      <c r="H22" s="19"/>
      <c r="I22" s="18"/>
      <c r="J22" s="11" t="s">
        <v>42</v>
      </c>
      <c r="K22" s="12">
        <v>603.20000000000005</v>
      </c>
      <c r="L22" s="18" t="s">
        <v>38</v>
      </c>
      <c r="M22" s="13" t="s">
        <v>46</v>
      </c>
    </row>
    <row r="23" spans="1:13" ht="42" customHeight="1" x14ac:dyDescent="0.25">
      <c r="A23" s="18"/>
      <c r="B23" s="18"/>
      <c r="C23" s="13" t="s">
        <v>53</v>
      </c>
      <c r="D23" s="13"/>
      <c r="E23" s="13" t="s">
        <v>17</v>
      </c>
      <c r="F23" s="13"/>
      <c r="G23" s="13" t="s">
        <v>17</v>
      </c>
      <c r="H23" s="19"/>
      <c r="I23" s="18"/>
      <c r="J23" s="11" t="s">
        <v>36</v>
      </c>
      <c r="K23" s="12">
        <v>603.20000000000005</v>
      </c>
      <c r="L23" s="18" t="s">
        <v>38</v>
      </c>
      <c r="M23" s="13" t="s">
        <v>46</v>
      </c>
    </row>
    <row r="24" spans="1:13" ht="42" customHeight="1" x14ac:dyDescent="0.25">
      <c r="A24" s="18"/>
      <c r="B24" s="18"/>
      <c r="C24" s="13" t="s">
        <v>53</v>
      </c>
      <c r="D24" s="13"/>
      <c r="E24" s="13" t="s">
        <v>17</v>
      </c>
      <c r="F24" s="13"/>
      <c r="G24" s="13" t="s">
        <v>17</v>
      </c>
      <c r="H24" s="19"/>
      <c r="I24" s="18"/>
      <c r="J24" s="11" t="s">
        <v>43</v>
      </c>
      <c r="K24" s="12">
        <v>603.20000000000005</v>
      </c>
      <c r="L24" s="18" t="s">
        <v>38</v>
      </c>
      <c r="M24" s="13" t="s">
        <v>46</v>
      </c>
    </row>
    <row r="25" spans="1:13" ht="42" customHeight="1" x14ac:dyDescent="0.25">
      <c r="A25" s="18"/>
      <c r="B25" s="18"/>
      <c r="C25" s="13" t="s">
        <v>53</v>
      </c>
      <c r="D25" s="13"/>
      <c r="E25" s="13" t="s">
        <v>17</v>
      </c>
      <c r="F25" s="13"/>
      <c r="G25" s="13" t="s">
        <v>17</v>
      </c>
      <c r="H25" s="19"/>
      <c r="I25" s="18"/>
      <c r="J25" s="11" t="s">
        <v>44</v>
      </c>
      <c r="K25" s="12">
        <v>603.20000000000005</v>
      </c>
      <c r="L25" s="18" t="s">
        <v>38</v>
      </c>
      <c r="M25" s="13" t="s">
        <v>46</v>
      </c>
    </row>
    <row r="26" spans="1:13" ht="47.25" x14ac:dyDescent="0.25">
      <c r="A26" s="13">
        <v>7</v>
      </c>
      <c r="B26" s="13">
        <v>1</v>
      </c>
      <c r="C26" s="13" t="s">
        <v>48</v>
      </c>
      <c r="D26" s="13"/>
      <c r="E26" s="13" t="s">
        <v>17</v>
      </c>
      <c r="F26" s="13"/>
      <c r="G26" s="13" t="s">
        <v>17</v>
      </c>
      <c r="H26" s="14" t="s">
        <v>18</v>
      </c>
      <c r="I26" s="13">
        <v>3</v>
      </c>
      <c r="J26" s="11" t="s">
        <v>22</v>
      </c>
      <c r="K26" s="12">
        <v>1116.82</v>
      </c>
      <c r="L26" s="16">
        <f>SUM(K26)</f>
        <v>1116.82</v>
      </c>
      <c r="M26" s="13" t="s">
        <v>46</v>
      </c>
    </row>
    <row r="27" spans="1:13" ht="54.75" customHeight="1" x14ac:dyDescent="0.25">
      <c r="A27" s="13">
        <v>8</v>
      </c>
      <c r="B27" s="13">
        <v>1</v>
      </c>
      <c r="C27" s="13" t="s">
        <v>55</v>
      </c>
      <c r="D27" s="13"/>
      <c r="E27" s="13" t="s">
        <v>17</v>
      </c>
      <c r="F27" s="13" t="s">
        <v>17</v>
      </c>
      <c r="G27" s="13"/>
      <c r="H27" s="14" t="s">
        <v>56</v>
      </c>
      <c r="I27" s="13">
        <v>2</v>
      </c>
      <c r="J27" s="11" t="s">
        <v>45</v>
      </c>
      <c r="K27" s="12">
        <v>432</v>
      </c>
      <c r="L27" s="16">
        <f>K27</f>
        <v>432</v>
      </c>
      <c r="M27" s="13" t="s">
        <v>46</v>
      </c>
    </row>
    <row r="28" spans="1:13" ht="47.25" x14ac:dyDescent="0.25">
      <c r="A28" s="13">
        <v>9</v>
      </c>
      <c r="B28" s="13">
        <v>1</v>
      </c>
      <c r="C28" s="13" t="s">
        <v>54</v>
      </c>
      <c r="D28" s="13"/>
      <c r="E28" s="13" t="s">
        <v>17</v>
      </c>
      <c r="F28" s="13"/>
      <c r="G28" s="13" t="s">
        <v>17</v>
      </c>
      <c r="H28" s="14" t="s">
        <v>60</v>
      </c>
      <c r="I28" s="13">
        <v>2</v>
      </c>
      <c r="J28" s="11" t="s">
        <v>37</v>
      </c>
      <c r="K28" s="12">
        <v>500</v>
      </c>
      <c r="L28" s="16">
        <f>K28</f>
        <v>500</v>
      </c>
      <c r="M28" s="13" t="s">
        <v>46</v>
      </c>
    </row>
  </sheetData>
  <sortState ref="C15:M39">
    <sortCondition ref="C15"/>
  </sortState>
  <mergeCells count="33">
    <mergeCell ref="A4:A5"/>
    <mergeCell ref="B4:B5"/>
    <mergeCell ref="C4:C5"/>
    <mergeCell ref="D4:E4"/>
    <mergeCell ref="F4:G4"/>
    <mergeCell ref="M4:M5"/>
    <mergeCell ref="B1:M1"/>
    <mergeCell ref="B2:M2"/>
    <mergeCell ref="H7:H8"/>
    <mergeCell ref="H13:H15"/>
    <mergeCell ref="L7:L8"/>
    <mergeCell ref="L9:L12"/>
    <mergeCell ref="L13:L15"/>
    <mergeCell ref="H4:H5"/>
    <mergeCell ref="I4:I5"/>
    <mergeCell ref="J4:J5"/>
    <mergeCell ref="K4:K5"/>
    <mergeCell ref="L4:L5"/>
    <mergeCell ref="L17:L25"/>
    <mergeCell ref="A13:A15"/>
    <mergeCell ref="A17:A25"/>
    <mergeCell ref="I7:I8"/>
    <mergeCell ref="I9:I12"/>
    <mergeCell ref="I13:I15"/>
    <mergeCell ref="I17:I25"/>
    <mergeCell ref="H17:H25"/>
    <mergeCell ref="H9:H12"/>
    <mergeCell ref="B7:B8"/>
    <mergeCell ref="B9:B12"/>
    <mergeCell ref="B13:B15"/>
    <mergeCell ref="B17:B25"/>
    <mergeCell ref="A7:A8"/>
    <mergeCell ref="A9:A12"/>
  </mergeCells>
  <conditionalFormatting sqref="J1:J1048576">
    <cfRule type="duplicateValues" dxfId="1" priority="8"/>
  </conditionalFormatting>
  <conditionalFormatting sqref="J6:J1048576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2019-06-07T13:51:16Z</dcterms:modified>
</cp:coreProperties>
</file>