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rtaarevalo\Desktop\BKP_MARTA_OIR\Marta\INFORMACION OFICIOSA 2019\PROCESOS DE CONTRATACIÓN\"/>
    </mc:Choice>
  </mc:AlternateContent>
  <bookViews>
    <workbookView xWindow="0" yWindow="0" windowWidth="28410" windowHeight="12300"/>
  </bookViews>
  <sheets>
    <sheet name="Hoja1" sheetId="1" r:id="rId1"/>
    <sheet name="Hoja2"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8" i="1" l="1"/>
  <c r="L27" i="1"/>
  <c r="L26" i="1"/>
  <c r="L17" i="1"/>
  <c r="L16" i="1"/>
  <c r="L13" i="1"/>
  <c r="L9" i="1"/>
  <c r="L7" i="1"/>
  <c r="L6" i="1"/>
</calcChain>
</file>

<file path=xl/sharedStrings.xml><?xml version="1.0" encoding="utf-8"?>
<sst xmlns="http://schemas.openxmlformats.org/spreadsheetml/2006/main" count="176" uniqueCount="74">
  <si>
    <t xml:space="preserve">      </t>
  </si>
  <si>
    <t>Correlativo</t>
  </si>
  <si>
    <t>N° de plazas</t>
  </si>
  <si>
    <t>Nombre de la plaza</t>
  </si>
  <si>
    <t>Tipo de concurso</t>
  </si>
  <si>
    <t>Tipo de contratación</t>
  </si>
  <si>
    <t>Perfil establecido para la plaza</t>
  </si>
  <si>
    <t xml:space="preserve">Cantidad de postulaciones </t>
  </si>
  <si>
    <t>Nombre de la persona seleccionada</t>
  </si>
  <si>
    <t>Total salario</t>
  </si>
  <si>
    <t>Periodo en que se  realizó la asignación</t>
  </si>
  <si>
    <t>Interno</t>
  </si>
  <si>
    <t>Externo</t>
  </si>
  <si>
    <t>Contrato</t>
  </si>
  <si>
    <t>Ley de salario</t>
  </si>
  <si>
    <t>X</t>
  </si>
  <si>
    <t>Doctor/a en medicina general, conocimiento de Normativa vigente de  Atención Primaria en Salud, conocimiento básicos en atención de emergencias, JVPM vigente, al menos 1 año de experiencia como médico consultante</t>
  </si>
  <si>
    <t>Bachiller General, conocimiento y manejo de paquetes informáticos básicos, conocimientos básicos documentos en salud y control de inventarios, habilidad numérica.</t>
  </si>
  <si>
    <t>Formación académica tercer ciclo de educación básica, conocimientos básicos del manejo de desechos sólidos, experiencia previa en labores similares</t>
  </si>
  <si>
    <t>Dalia Esmeralda Guadrón Trigueros</t>
  </si>
  <si>
    <t>Silvia Guadalupe Mancía Aquino</t>
  </si>
  <si>
    <t>Héctor Alexander Henríquez Aguilar</t>
  </si>
  <si>
    <t>sábado 25 mayo 2019</t>
  </si>
  <si>
    <t>María Maura Del Cid Chicas</t>
  </si>
  <si>
    <t>Mercy Vanessa Santos Herrera</t>
  </si>
  <si>
    <t>Lorenzo Maximiliano Aguilar Rogel</t>
  </si>
  <si>
    <t>Rolando Ernesto Recinos Orantes</t>
  </si>
  <si>
    <t>William Moises Argueta Romero</t>
  </si>
  <si>
    <t>Concepción del Carmen Hernández de Montiagudo</t>
  </si>
  <si>
    <t>Dilcia Rosibel Palacios Morales</t>
  </si>
  <si>
    <t>Gladis Yaneth Hernández Galdámez</t>
  </si>
  <si>
    <t>José Eleuterio Grande Martínez</t>
  </si>
  <si>
    <t>María Audelia Mejía de Villatoro</t>
  </si>
  <si>
    <t>Oscar Otoniel Cruz Guzmán</t>
  </si>
  <si>
    <t>Ingrid María Rivera Rivas</t>
  </si>
  <si>
    <t>Reina Guadalupe Hernández Beltrán</t>
  </si>
  <si>
    <t>lunes 27 mayo 2019</t>
  </si>
  <si>
    <t>Mendis Oneida Santos Santos</t>
  </si>
  <si>
    <t>Rodixo Daniel Bonilla Mejía</t>
  </si>
  <si>
    <t>German Ernesto Linares Olan</t>
  </si>
  <si>
    <t>Pablo Roberto Cadenas Díaz</t>
  </si>
  <si>
    <t>Luis Gustavo Contreras Benavides</t>
  </si>
  <si>
    <t>José Gregorio Zelaya Jiménez</t>
  </si>
  <si>
    <t>Manuel de Jesús Hernández Orellana</t>
  </si>
  <si>
    <t>Mayo de 2019</t>
  </si>
  <si>
    <t>Auxiliar de Enfermería I</t>
  </si>
  <si>
    <t>Médico I</t>
  </si>
  <si>
    <t>Auxiliar de Servicio 4HD</t>
  </si>
  <si>
    <t>Encargado de Archivo 4HD</t>
  </si>
  <si>
    <t>Encargado de Farmacia 4HD</t>
  </si>
  <si>
    <t>Enfermera/o 4HD</t>
  </si>
  <si>
    <t>Médico 4HD</t>
  </si>
  <si>
    <t>Secretaria de Gerencia</t>
  </si>
  <si>
    <t>Motorista II</t>
  </si>
  <si>
    <t>Formación Bachiller; conocimientos de nomenclatura vial, ley de transporte terrestre y seguridad vial, experiencia de al menos un año como motorista de motocicleta. Manejo de papelería y su distribución.</t>
  </si>
  <si>
    <t>Bachiller General, conocimiento y manejo de paquetes informáticos básicos, conocimientos básicos de estadística y documentos en salud</t>
  </si>
  <si>
    <t>Licenciatura o tecnólogo/a en enfermería indispensable, inscrito en JVPE,  conocimientos de atención primaria en salud, experiencia previa mínima de 6 meses</t>
  </si>
  <si>
    <t>Tecnólogo/a en enfermería indispensable, inscrito en JVPE,  conocimientos de atención primaria en salud, experiencia previa mínima de 6 meses</t>
  </si>
  <si>
    <t>Bachiller General indispensable, Bachiller técnico o estudiante universitario de 1 a 3 años, deseable. Manejo de paquetes informáticos nivel itermedio, técnicas de redacción, manejo de archivos. Secretaria o asistente en sector publico o privado.</t>
  </si>
  <si>
    <t>x</t>
  </si>
  <si>
    <t xml:space="preserve">Médico Supervisor </t>
  </si>
  <si>
    <t>Recepcionista</t>
  </si>
  <si>
    <t>Bachiller Técnico Vocacional (indispensable), secretariado comercial de preferencia con estudios universitarios en áreas económicas. Experiencia como secretaria o recepcionista como mínimo de 1 año. Con excelente gramática, ortografía y redacción, manejo de internet, Manejo de paquetes informáticos Word, Excel y Power Point, proactiva, excelente atención al usuario, manejo de relaciones interpersonales, capacidad de análisis y facilidad de expresión.</t>
  </si>
  <si>
    <t>Doctor en Medicina registrado y autorizado por el CSSP (indispensable), Maestría en salud pública (deseable)Experiencia administrativa en procesos de supervisión de personal de salud, experiencia en establecimientos de salud de primer nivel de atención.  manejo de conflictos laborales, manejo de paquetes informáticos, capacidad de liderazgo deseable, trabajo orientado a resultados.</t>
  </si>
  <si>
    <t>Médicos Supervisores</t>
  </si>
  <si>
    <t xml:space="preserve">Dr. Carlos Ivanoff Macal </t>
  </si>
  <si>
    <t xml:space="preserve">Elsi Carolina </t>
  </si>
  <si>
    <t>07 de Octubre de 2019</t>
  </si>
  <si>
    <t>06 de Noviembre de 2019</t>
  </si>
  <si>
    <t xml:space="preserve">Dra. Helena Palma
Dra. Gilma Quintanilla
Dra. Patricia Verenice Quintanilla de Portillo </t>
  </si>
  <si>
    <t>27 de Noviembre de 2019</t>
  </si>
  <si>
    <t>Resultados de selección de personal 4to. Trimestre 2019.</t>
  </si>
  <si>
    <t>UNIDAD DE SELECCIÓN Y CONTRATACIONES FOSALUD.</t>
  </si>
  <si>
    <t>Salario /Plaza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</si>
</sst>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0.00_);_(&quot;$&quot;* \(#,##0.00\);_(&quot;$&quot;* &quot;-&quot;??_);_(@_)"/>
    <numFmt numFmtId="165" formatCode="_([$€-2]* #,##0.00_);_([$€-2]* \(#,##0.00\);_([$€-2]* &quot;-&quot;??_)"/>
  </numFmts>
  <fonts count="9" x14ac:knownFonts="1">
    <font>
      <sz val="11"/>
      <color theme="1"/>
      <name val="Calibri"/>
      <family val="2"/>
      <scheme val="minor"/>
    </font>
    <font>
      <sz val="11"/>
      <color theme="1"/>
      <name val="Calibri"/>
      <family val="2"/>
      <scheme val="minor"/>
    </font>
    <font>
      <sz val="10"/>
      <name val="Arial"/>
      <family val="2"/>
    </font>
    <font>
      <sz val="12"/>
      <color theme="1"/>
      <name val="Calibri"/>
      <family val="2"/>
      <scheme val="minor"/>
    </font>
    <font>
      <sz val="14"/>
      <color theme="1"/>
      <name val="Calibri"/>
      <family val="2"/>
      <scheme val="minor"/>
    </font>
    <font>
      <sz val="10"/>
      <name val="Museo 100"/>
      <family val="3"/>
    </font>
    <font>
      <b/>
      <sz val="10"/>
      <color theme="1"/>
      <name val="Museo 100"/>
      <family val="3"/>
    </font>
    <font>
      <sz val="10"/>
      <color theme="1"/>
      <name val="Museo 100"/>
      <family val="3"/>
    </font>
    <font>
      <b/>
      <sz val="14"/>
      <color theme="1"/>
      <name val="Bembo Std"/>
      <family val="1"/>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6">
    <xf numFmtId="0" fontId="0" fillId="0" borderId="0"/>
    <xf numFmtId="164" fontId="1"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cellStyleXfs>
  <cellXfs count="42">
    <xf numFmtId="0" fontId="0" fillId="0" borderId="0" xfId="0"/>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vertical="center"/>
    </xf>
    <xf numFmtId="164" fontId="3" fillId="0" borderId="0" xfId="1" applyFont="1" applyAlignment="1">
      <alignment vertical="center"/>
    </xf>
    <xf numFmtId="0" fontId="4"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center" vertical="center" wrapText="1"/>
    </xf>
    <xf numFmtId="164" fontId="3" fillId="0" borderId="0" xfId="1" applyFont="1" applyAlignment="1">
      <alignment horizontal="center" vertical="center"/>
    </xf>
    <xf numFmtId="0" fontId="4" fillId="0" borderId="0" xfId="0" applyFont="1" applyAlignment="1">
      <alignment horizontal="center" vertical="center"/>
    </xf>
    <xf numFmtId="164" fontId="3" fillId="0" borderId="1" xfId="1" applyFont="1" applyBorder="1" applyAlignment="1">
      <alignment vertical="center"/>
    </xf>
    <xf numFmtId="0" fontId="3" fillId="0" borderId="1" xfId="0" applyFont="1" applyBorder="1" applyAlignment="1">
      <alignment horizontal="left" vertical="center" wrapText="1"/>
    </xf>
    <xf numFmtId="0" fontId="3" fillId="0" borderId="1" xfId="0" applyFont="1" applyBorder="1" applyAlignment="1">
      <alignment horizontal="center" vertical="center"/>
    </xf>
    <xf numFmtId="165" fontId="2" fillId="0" borderId="1" xfId="3" applyFont="1" applyFill="1" applyBorder="1" applyAlignment="1">
      <alignment horizontal="left"/>
    </xf>
    <xf numFmtId="0" fontId="2" fillId="0" borderId="1" xfId="5" applyFont="1" applyFill="1" applyBorder="1" applyAlignment="1">
      <alignment horizontal="left" wrapText="1"/>
    </xf>
    <xf numFmtId="0" fontId="5" fillId="0" borderId="1" xfId="5" applyFont="1" applyFill="1" applyBorder="1" applyAlignment="1">
      <alignment horizontal="left" vertical="center" wrapText="1"/>
    </xf>
    <xf numFmtId="165" fontId="5" fillId="0" borderId="1" xfId="3" applyFont="1" applyFill="1" applyBorder="1" applyAlignment="1">
      <alignment horizontal="left"/>
    </xf>
    <xf numFmtId="165" fontId="5" fillId="0" borderId="1" xfId="3" applyFont="1" applyFill="1" applyBorder="1" applyAlignment="1">
      <alignment horizontal="left"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left" vertical="center" wrapText="1"/>
    </xf>
    <xf numFmtId="0" fontId="7" fillId="0" borderId="1" xfId="0" applyFont="1" applyBorder="1" applyAlignment="1">
      <alignment vertical="center"/>
    </xf>
    <xf numFmtId="164" fontId="7" fillId="0" borderId="1" xfId="1" applyFont="1" applyBorder="1" applyAlignment="1">
      <alignment vertical="center"/>
    </xf>
    <xf numFmtId="164" fontId="7" fillId="0" borderId="1" xfId="0" applyNumberFormat="1" applyFont="1" applyBorder="1" applyAlignment="1">
      <alignment horizontal="center" vertical="center"/>
    </xf>
    <xf numFmtId="0" fontId="7" fillId="0" borderId="1" xfId="0" applyFont="1" applyBorder="1" applyAlignment="1">
      <alignment horizontal="center" vertical="center" wrapText="1"/>
    </xf>
    <xf numFmtId="164" fontId="7" fillId="0" borderId="1" xfId="0" applyNumberFormat="1" applyFont="1" applyBorder="1" applyAlignment="1">
      <alignment horizontal="center" vertical="center" wrapText="1"/>
    </xf>
    <xf numFmtId="0" fontId="7" fillId="0" borderId="1" xfId="0" applyFont="1" applyBorder="1" applyAlignment="1">
      <alignment horizontal="center" vertical="center"/>
    </xf>
    <xf numFmtId="164" fontId="7" fillId="0" borderId="1" xfId="0" applyNumberFormat="1" applyFont="1" applyBorder="1" applyAlignment="1">
      <alignment horizontal="center" vertical="center"/>
    </xf>
    <xf numFmtId="4" fontId="5" fillId="0" borderId="1" xfId="2" applyNumberFormat="1" applyFont="1" applyFill="1" applyBorder="1"/>
    <xf numFmtId="4" fontId="5" fillId="0" borderId="1" xfId="0" applyNumberFormat="1" applyFont="1" applyFill="1" applyBorder="1" applyAlignment="1">
      <alignment horizontal="right"/>
    </xf>
    <xf numFmtId="0" fontId="7" fillId="3" borderId="1" xfId="0" applyFont="1" applyFill="1" applyBorder="1" applyAlignment="1">
      <alignment horizontal="center" vertical="center"/>
    </xf>
    <xf numFmtId="0" fontId="3" fillId="3" borderId="1" xfId="0" applyFont="1" applyFill="1" applyBorder="1" applyAlignment="1">
      <alignment horizontal="center" vertical="center"/>
    </xf>
    <xf numFmtId="0" fontId="8" fillId="0" borderId="0" xfId="0" applyFont="1" applyAlignment="1">
      <alignment horizontal="center" vertical="center"/>
    </xf>
    <xf numFmtId="0" fontId="8" fillId="0" borderId="0" xfId="0" applyFont="1" applyAlignment="1">
      <alignment horizontal="left" vertical="center"/>
    </xf>
    <xf numFmtId="0" fontId="6" fillId="2" borderId="4" xfId="0" applyFont="1" applyFill="1" applyBorder="1" applyAlignment="1">
      <alignment horizontal="center" vertical="center" wrapText="1"/>
    </xf>
    <xf numFmtId="164" fontId="6" fillId="2" borderId="2" xfId="1" applyFont="1" applyFill="1" applyBorder="1" applyAlignment="1">
      <alignment horizontal="center" vertical="center" wrapText="1"/>
    </xf>
    <xf numFmtId="164" fontId="6" fillId="2" borderId="4" xfId="1" applyFont="1" applyFill="1" applyBorder="1" applyAlignment="1">
      <alignment horizontal="center" vertical="center" wrapText="1"/>
    </xf>
  </cellXfs>
  <cellStyles count="6">
    <cellStyle name="Euro" xfId="3"/>
    <cellStyle name="Moneda" xfId="1" builtinId="4"/>
    <cellStyle name="Normal" xfId="0" builtinId="0"/>
    <cellStyle name="Normal 10 2" xfId="4"/>
    <cellStyle name="Normal 2" xfId="2"/>
    <cellStyle name="Normal 2 2" xfId="5"/>
  </cellStyles>
  <dxfs count="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showGridLines="0" tabSelected="1" zoomScale="106" zoomScaleNormal="106" workbookViewId="0">
      <pane xSplit="7" ySplit="5" topLeftCell="I29" activePane="bottomRight" state="frozen"/>
      <selection pane="topRight" activeCell="H1" sqref="H1"/>
      <selection pane="bottomLeft" activeCell="A6" sqref="A6"/>
      <selection pane="bottomRight" activeCell="M4" sqref="M4:M5"/>
    </sheetView>
  </sheetViews>
  <sheetFormatPr baseColWidth="10" defaultRowHeight="42" customHeight="1" x14ac:dyDescent="0.25"/>
  <cols>
    <col min="1" max="1" width="11.85546875" style="7" customWidth="1"/>
    <col min="2" max="2" width="8.140625" style="7" customWidth="1"/>
    <col min="3" max="3" width="17.7109375" style="7" customWidth="1"/>
    <col min="4" max="4" width="7.42578125" style="7" customWidth="1"/>
    <col min="5" max="5" width="7.85546875" style="7" customWidth="1"/>
    <col min="6" max="6" width="10.140625" style="7" customWidth="1"/>
    <col min="7" max="7" width="8.7109375" style="7" customWidth="1"/>
    <col min="8" max="8" width="104.5703125" style="3" customWidth="1"/>
    <col min="9" max="9" width="15.5703125" style="7" customWidth="1"/>
    <col min="10" max="10" width="37" style="4" customWidth="1"/>
    <col min="11" max="11" width="9.42578125" style="5" customWidth="1"/>
    <col min="12" max="12" width="13.42578125" style="4" customWidth="1"/>
    <col min="13" max="13" width="38.42578125" style="7" customWidth="1"/>
    <col min="14" max="16384" width="11.42578125" style="4"/>
  </cols>
  <sheetData>
    <row r="1" spans="1:13" s="6" customFormat="1" ht="29.25" customHeight="1" x14ac:dyDescent="0.25">
      <c r="A1" s="10" t="s">
        <v>0</v>
      </c>
      <c r="B1" s="37" t="s">
        <v>72</v>
      </c>
      <c r="C1" s="37"/>
      <c r="D1" s="37"/>
      <c r="E1" s="37"/>
      <c r="F1" s="37"/>
      <c r="G1" s="37"/>
      <c r="H1" s="38"/>
      <c r="I1" s="37"/>
      <c r="J1" s="37"/>
      <c r="K1" s="37"/>
      <c r="L1" s="37"/>
      <c r="M1" s="37"/>
    </row>
    <row r="2" spans="1:13" s="6" customFormat="1" ht="29.25" customHeight="1" x14ac:dyDescent="0.25">
      <c r="A2" s="10"/>
      <c r="B2" s="37" t="s">
        <v>71</v>
      </c>
      <c r="C2" s="37"/>
      <c r="D2" s="37"/>
      <c r="E2" s="37"/>
      <c r="F2" s="37"/>
      <c r="G2" s="37"/>
      <c r="H2" s="38"/>
      <c r="I2" s="37"/>
      <c r="J2" s="37"/>
      <c r="K2" s="37"/>
      <c r="L2" s="37"/>
      <c r="M2" s="37"/>
    </row>
    <row r="3" spans="1:13" ht="18.75" customHeight="1" thickBot="1" x14ac:dyDescent="0.3">
      <c r="C3" s="8"/>
      <c r="J3" s="2"/>
      <c r="K3" s="9"/>
      <c r="L3" s="1"/>
    </row>
    <row r="4" spans="1:13" s="1" customFormat="1" ht="42" customHeight="1" x14ac:dyDescent="0.25">
      <c r="A4" s="19" t="s">
        <v>1</v>
      </c>
      <c r="B4" s="19" t="s">
        <v>2</v>
      </c>
      <c r="C4" s="19" t="s">
        <v>3</v>
      </c>
      <c r="D4" s="19" t="s">
        <v>4</v>
      </c>
      <c r="E4" s="19"/>
      <c r="F4" s="19" t="s">
        <v>5</v>
      </c>
      <c r="G4" s="19"/>
      <c r="H4" s="19" t="s">
        <v>6</v>
      </c>
      <c r="I4" s="19" t="s">
        <v>7</v>
      </c>
      <c r="J4" s="19" t="s">
        <v>8</v>
      </c>
      <c r="K4" s="40" t="s">
        <v>73</v>
      </c>
      <c r="L4" s="19" t="s">
        <v>9</v>
      </c>
      <c r="M4" s="20" t="s">
        <v>10</v>
      </c>
    </row>
    <row r="5" spans="1:13" s="1" customFormat="1" ht="42" customHeight="1" x14ac:dyDescent="0.25">
      <c r="A5" s="21"/>
      <c r="B5" s="21"/>
      <c r="C5" s="21"/>
      <c r="D5" s="22" t="s">
        <v>11</v>
      </c>
      <c r="E5" s="22" t="s">
        <v>12</v>
      </c>
      <c r="F5" s="22" t="s">
        <v>13</v>
      </c>
      <c r="G5" s="39" t="s">
        <v>14</v>
      </c>
      <c r="H5" s="21"/>
      <c r="I5" s="21"/>
      <c r="J5" s="21"/>
      <c r="K5" s="41"/>
      <c r="L5" s="21"/>
      <c r="M5" s="23"/>
    </row>
    <row r="6" spans="1:13" ht="42" hidden="1" customHeight="1" x14ac:dyDescent="0.25">
      <c r="A6" s="24">
        <v>1</v>
      </c>
      <c r="B6" s="24">
        <v>1</v>
      </c>
      <c r="C6" s="24" t="s">
        <v>45</v>
      </c>
      <c r="D6" s="24"/>
      <c r="E6" s="24" t="s">
        <v>15</v>
      </c>
      <c r="F6" s="24"/>
      <c r="G6" s="24" t="s">
        <v>15</v>
      </c>
      <c r="H6" s="25" t="s">
        <v>57</v>
      </c>
      <c r="I6" s="24">
        <v>2</v>
      </c>
      <c r="J6" s="26" t="s">
        <v>19</v>
      </c>
      <c r="K6" s="27">
        <v>577.20000000000005</v>
      </c>
      <c r="L6" s="28">
        <f>K6</f>
        <v>577.20000000000005</v>
      </c>
      <c r="M6" s="24" t="s">
        <v>44</v>
      </c>
    </row>
    <row r="7" spans="1:13" ht="42" hidden="1" customHeight="1" x14ac:dyDescent="0.25">
      <c r="A7" s="29">
        <v>2</v>
      </c>
      <c r="B7" s="29">
        <v>2</v>
      </c>
      <c r="C7" s="24" t="s">
        <v>47</v>
      </c>
      <c r="D7" s="24"/>
      <c r="E7" s="24" t="s">
        <v>15</v>
      </c>
      <c r="F7" s="24"/>
      <c r="G7" s="24" t="s">
        <v>15</v>
      </c>
      <c r="H7" s="29" t="s">
        <v>18</v>
      </c>
      <c r="I7" s="29">
        <v>4</v>
      </c>
      <c r="J7" s="26" t="s">
        <v>21</v>
      </c>
      <c r="K7" s="27">
        <v>210.5</v>
      </c>
      <c r="L7" s="30">
        <f>SUM(K7:K8)</f>
        <v>421</v>
      </c>
      <c r="M7" s="24" t="s">
        <v>44</v>
      </c>
    </row>
    <row r="8" spans="1:13" ht="42" hidden="1" customHeight="1" x14ac:dyDescent="0.25">
      <c r="A8" s="29"/>
      <c r="B8" s="29"/>
      <c r="C8" s="24" t="s">
        <v>47</v>
      </c>
      <c r="D8" s="24"/>
      <c r="E8" s="24" t="s">
        <v>15</v>
      </c>
      <c r="F8" s="24"/>
      <c r="G8" s="24" t="s">
        <v>15</v>
      </c>
      <c r="H8" s="29"/>
      <c r="I8" s="29"/>
      <c r="J8" s="26" t="s">
        <v>23</v>
      </c>
      <c r="K8" s="27">
        <v>210.5</v>
      </c>
      <c r="L8" s="29" t="s">
        <v>22</v>
      </c>
      <c r="M8" s="24" t="s">
        <v>44</v>
      </c>
    </row>
    <row r="9" spans="1:13" ht="42" hidden="1" customHeight="1" x14ac:dyDescent="0.25">
      <c r="A9" s="31">
        <v>3</v>
      </c>
      <c r="B9" s="31">
        <v>4</v>
      </c>
      <c r="C9" s="24" t="s">
        <v>48</v>
      </c>
      <c r="D9" s="24"/>
      <c r="E9" s="24" t="s">
        <v>15</v>
      </c>
      <c r="F9" s="24"/>
      <c r="G9" s="24" t="s">
        <v>15</v>
      </c>
      <c r="H9" s="29" t="s">
        <v>55</v>
      </c>
      <c r="I9" s="31">
        <v>7</v>
      </c>
      <c r="J9" s="26" t="s">
        <v>24</v>
      </c>
      <c r="K9" s="27">
        <v>231.13</v>
      </c>
      <c r="L9" s="32">
        <f>SUM(K9:K12)</f>
        <v>924.52</v>
      </c>
      <c r="M9" s="24" t="s">
        <v>44</v>
      </c>
    </row>
    <row r="10" spans="1:13" ht="42" hidden="1" customHeight="1" x14ac:dyDescent="0.25">
      <c r="A10" s="31"/>
      <c r="B10" s="31"/>
      <c r="C10" s="24" t="s">
        <v>48</v>
      </c>
      <c r="D10" s="24"/>
      <c r="E10" s="24" t="s">
        <v>15</v>
      </c>
      <c r="F10" s="24"/>
      <c r="G10" s="24" t="s">
        <v>15</v>
      </c>
      <c r="H10" s="29"/>
      <c r="I10" s="31"/>
      <c r="J10" s="26" t="s">
        <v>25</v>
      </c>
      <c r="K10" s="27">
        <v>231.13</v>
      </c>
      <c r="L10" s="31" t="s">
        <v>22</v>
      </c>
      <c r="M10" s="24" t="s">
        <v>44</v>
      </c>
    </row>
    <row r="11" spans="1:13" ht="42" hidden="1" customHeight="1" x14ac:dyDescent="0.25">
      <c r="A11" s="31"/>
      <c r="B11" s="31"/>
      <c r="C11" s="24" t="s">
        <v>48</v>
      </c>
      <c r="D11" s="24"/>
      <c r="E11" s="24" t="s">
        <v>15</v>
      </c>
      <c r="F11" s="24"/>
      <c r="G11" s="24" t="s">
        <v>15</v>
      </c>
      <c r="H11" s="29"/>
      <c r="I11" s="31"/>
      <c r="J11" s="26" t="s">
        <v>26</v>
      </c>
      <c r="K11" s="27">
        <v>231.13</v>
      </c>
      <c r="L11" s="31" t="s">
        <v>22</v>
      </c>
      <c r="M11" s="24" t="s">
        <v>44</v>
      </c>
    </row>
    <row r="12" spans="1:13" ht="42" hidden="1" customHeight="1" x14ac:dyDescent="0.25">
      <c r="A12" s="31"/>
      <c r="B12" s="31"/>
      <c r="C12" s="24" t="s">
        <v>48</v>
      </c>
      <c r="D12" s="24"/>
      <c r="E12" s="24" t="s">
        <v>15</v>
      </c>
      <c r="F12" s="24"/>
      <c r="G12" s="24" t="s">
        <v>15</v>
      </c>
      <c r="H12" s="29"/>
      <c r="I12" s="31"/>
      <c r="J12" s="26" t="s">
        <v>37</v>
      </c>
      <c r="K12" s="27">
        <v>231.13</v>
      </c>
      <c r="L12" s="31" t="s">
        <v>36</v>
      </c>
      <c r="M12" s="24" t="s">
        <v>44</v>
      </c>
    </row>
    <row r="13" spans="1:13" ht="42" hidden="1" customHeight="1" x14ac:dyDescent="0.25">
      <c r="A13" s="31">
        <v>4</v>
      </c>
      <c r="B13" s="31">
        <v>3</v>
      </c>
      <c r="C13" s="24" t="s">
        <v>49</v>
      </c>
      <c r="D13" s="24"/>
      <c r="E13" s="24" t="s">
        <v>15</v>
      </c>
      <c r="F13" s="24"/>
      <c r="G13" s="24" t="s">
        <v>15</v>
      </c>
      <c r="H13" s="29" t="s">
        <v>17</v>
      </c>
      <c r="I13" s="31">
        <v>5</v>
      </c>
      <c r="J13" s="26" t="s">
        <v>27</v>
      </c>
      <c r="K13" s="27">
        <v>229.75</v>
      </c>
      <c r="L13" s="32">
        <f>SUM(K13:K15)</f>
        <v>689.25</v>
      </c>
      <c r="M13" s="24" t="s">
        <v>44</v>
      </c>
    </row>
    <row r="14" spans="1:13" ht="42" hidden="1" customHeight="1" x14ac:dyDescent="0.25">
      <c r="A14" s="31"/>
      <c r="B14" s="31"/>
      <c r="C14" s="24" t="s">
        <v>49</v>
      </c>
      <c r="D14" s="24"/>
      <c r="E14" s="24" t="s">
        <v>15</v>
      </c>
      <c r="F14" s="24"/>
      <c r="G14" s="24" t="s">
        <v>15</v>
      </c>
      <c r="H14" s="29"/>
      <c r="I14" s="31"/>
      <c r="J14" s="26" t="s">
        <v>28</v>
      </c>
      <c r="K14" s="27">
        <v>229.75</v>
      </c>
      <c r="L14" s="31" t="s">
        <v>22</v>
      </c>
      <c r="M14" s="24" t="s">
        <v>44</v>
      </c>
    </row>
    <row r="15" spans="1:13" ht="42" hidden="1" customHeight="1" x14ac:dyDescent="0.25">
      <c r="A15" s="31"/>
      <c r="B15" s="31"/>
      <c r="C15" s="24" t="s">
        <v>49</v>
      </c>
      <c r="D15" s="24"/>
      <c r="E15" s="24" t="s">
        <v>15</v>
      </c>
      <c r="F15" s="24"/>
      <c r="G15" s="24" t="s">
        <v>15</v>
      </c>
      <c r="H15" s="29"/>
      <c r="I15" s="31"/>
      <c r="J15" s="26" t="s">
        <v>38</v>
      </c>
      <c r="K15" s="27">
        <v>229.75</v>
      </c>
      <c r="L15" s="31" t="s">
        <v>36</v>
      </c>
      <c r="M15" s="24" t="s">
        <v>44</v>
      </c>
    </row>
    <row r="16" spans="1:13" ht="42" hidden="1" customHeight="1" x14ac:dyDescent="0.25">
      <c r="A16" s="24">
        <v>5</v>
      </c>
      <c r="B16" s="24">
        <v>1</v>
      </c>
      <c r="C16" s="24" t="s">
        <v>50</v>
      </c>
      <c r="D16" s="24"/>
      <c r="E16" s="24" t="s">
        <v>15</v>
      </c>
      <c r="F16" s="24"/>
      <c r="G16" s="24" t="s">
        <v>15</v>
      </c>
      <c r="H16" s="25" t="s">
        <v>56</v>
      </c>
      <c r="I16" s="24">
        <v>2</v>
      </c>
      <c r="J16" s="26" t="s">
        <v>29</v>
      </c>
      <c r="K16" s="27">
        <v>337</v>
      </c>
      <c r="L16" s="28">
        <f>K16</f>
        <v>337</v>
      </c>
      <c r="M16" s="24" t="s">
        <v>44</v>
      </c>
    </row>
    <row r="17" spans="1:13" ht="42" hidden="1" customHeight="1" x14ac:dyDescent="0.25">
      <c r="A17" s="31">
        <v>6</v>
      </c>
      <c r="B17" s="31">
        <v>6</v>
      </c>
      <c r="C17" s="24" t="s">
        <v>51</v>
      </c>
      <c r="D17" s="24"/>
      <c r="E17" s="24" t="s">
        <v>15</v>
      </c>
      <c r="F17" s="24"/>
      <c r="G17" s="24" t="s">
        <v>15</v>
      </c>
      <c r="H17" s="29" t="s">
        <v>16</v>
      </c>
      <c r="I17" s="31">
        <v>15</v>
      </c>
      <c r="J17" s="26" t="s">
        <v>30</v>
      </c>
      <c r="K17" s="27">
        <v>603.20000000000005</v>
      </c>
      <c r="L17" s="32">
        <f>SUM(K17:K25)</f>
        <v>5428.7999999999993</v>
      </c>
      <c r="M17" s="24" t="s">
        <v>44</v>
      </c>
    </row>
    <row r="18" spans="1:13" ht="42" hidden="1" customHeight="1" x14ac:dyDescent="0.25">
      <c r="A18" s="31"/>
      <c r="B18" s="31"/>
      <c r="C18" s="24" t="s">
        <v>51</v>
      </c>
      <c r="D18" s="24"/>
      <c r="E18" s="24" t="s">
        <v>15</v>
      </c>
      <c r="F18" s="24"/>
      <c r="G18" s="24" t="s">
        <v>15</v>
      </c>
      <c r="H18" s="29"/>
      <c r="I18" s="31"/>
      <c r="J18" s="26" t="s">
        <v>31</v>
      </c>
      <c r="K18" s="27">
        <v>603.20000000000005</v>
      </c>
      <c r="L18" s="31" t="s">
        <v>22</v>
      </c>
      <c r="M18" s="24" t="s">
        <v>44</v>
      </c>
    </row>
    <row r="19" spans="1:13" ht="42" hidden="1" customHeight="1" x14ac:dyDescent="0.25">
      <c r="A19" s="31"/>
      <c r="B19" s="31"/>
      <c r="C19" s="24" t="s">
        <v>51</v>
      </c>
      <c r="D19" s="24"/>
      <c r="E19" s="24" t="s">
        <v>15</v>
      </c>
      <c r="F19" s="24"/>
      <c r="G19" s="24" t="s">
        <v>15</v>
      </c>
      <c r="H19" s="29"/>
      <c r="I19" s="31"/>
      <c r="J19" s="26" t="s">
        <v>32</v>
      </c>
      <c r="K19" s="27">
        <v>603.20000000000005</v>
      </c>
      <c r="L19" s="31" t="s">
        <v>22</v>
      </c>
      <c r="M19" s="24" t="s">
        <v>44</v>
      </c>
    </row>
    <row r="20" spans="1:13" ht="42" hidden="1" customHeight="1" x14ac:dyDescent="0.25">
      <c r="A20" s="31"/>
      <c r="B20" s="31"/>
      <c r="C20" s="24" t="s">
        <v>51</v>
      </c>
      <c r="D20" s="24"/>
      <c r="E20" s="24" t="s">
        <v>15</v>
      </c>
      <c r="F20" s="24"/>
      <c r="G20" s="24" t="s">
        <v>15</v>
      </c>
      <c r="H20" s="29"/>
      <c r="I20" s="31"/>
      <c r="J20" s="26" t="s">
        <v>33</v>
      </c>
      <c r="K20" s="27">
        <v>603.20000000000005</v>
      </c>
      <c r="L20" s="31" t="s">
        <v>22</v>
      </c>
      <c r="M20" s="24" t="s">
        <v>44</v>
      </c>
    </row>
    <row r="21" spans="1:13" ht="42" hidden="1" customHeight="1" x14ac:dyDescent="0.25">
      <c r="A21" s="31"/>
      <c r="B21" s="31"/>
      <c r="C21" s="24" t="s">
        <v>51</v>
      </c>
      <c r="D21" s="24"/>
      <c r="E21" s="24" t="s">
        <v>15</v>
      </c>
      <c r="F21" s="24"/>
      <c r="G21" s="24" t="s">
        <v>15</v>
      </c>
      <c r="H21" s="29"/>
      <c r="I21" s="31"/>
      <c r="J21" s="26" t="s">
        <v>39</v>
      </c>
      <c r="K21" s="27">
        <v>603.20000000000005</v>
      </c>
      <c r="L21" s="31" t="s">
        <v>36</v>
      </c>
      <c r="M21" s="24" t="s">
        <v>44</v>
      </c>
    </row>
    <row r="22" spans="1:13" ht="42" hidden="1" customHeight="1" x14ac:dyDescent="0.25">
      <c r="A22" s="31"/>
      <c r="B22" s="31"/>
      <c r="C22" s="24" t="s">
        <v>51</v>
      </c>
      <c r="D22" s="24"/>
      <c r="E22" s="24" t="s">
        <v>15</v>
      </c>
      <c r="F22" s="24"/>
      <c r="G22" s="24" t="s">
        <v>15</v>
      </c>
      <c r="H22" s="29"/>
      <c r="I22" s="31"/>
      <c r="J22" s="26" t="s">
        <v>40</v>
      </c>
      <c r="K22" s="27">
        <v>603.20000000000005</v>
      </c>
      <c r="L22" s="31" t="s">
        <v>36</v>
      </c>
      <c r="M22" s="24" t="s">
        <v>44</v>
      </c>
    </row>
    <row r="23" spans="1:13" ht="42" hidden="1" customHeight="1" x14ac:dyDescent="0.25">
      <c r="A23" s="31"/>
      <c r="B23" s="31"/>
      <c r="C23" s="24" t="s">
        <v>51</v>
      </c>
      <c r="D23" s="24"/>
      <c r="E23" s="24" t="s">
        <v>15</v>
      </c>
      <c r="F23" s="24"/>
      <c r="G23" s="24" t="s">
        <v>15</v>
      </c>
      <c r="H23" s="29"/>
      <c r="I23" s="31"/>
      <c r="J23" s="26" t="s">
        <v>34</v>
      </c>
      <c r="K23" s="27">
        <v>603.20000000000005</v>
      </c>
      <c r="L23" s="31" t="s">
        <v>36</v>
      </c>
      <c r="M23" s="24" t="s">
        <v>44</v>
      </c>
    </row>
    <row r="24" spans="1:13" ht="42" hidden="1" customHeight="1" x14ac:dyDescent="0.25">
      <c r="A24" s="31"/>
      <c r="B24" s="31"/>
      <c r="C24" s="24" t="s">
        <v>51</v>
      </c>
      <c r="D24" s="24"/>
      <c r="E24" s="24" t="s">
        <v>15</v>
      </c>
      <c r="F24" s="24"/>
      <c r="G24" s="24" t="s">
        <v>15</v>
      </c>
      <c r="H24" s="29"/>
      <c r="I24" s="31"/>
      <c r="J24" s="26" t="s">
        <v>41</v>
      </c>
      <c r="K24" s="27">
        <v>603.20000000000005</v>
      </c>
      <c r="L24" s="31" t="s">
        <v>36</v>
      </c>
      <c r="M24" s="24" t="s">
        <v>44</v>
      </c>
    </row>
    <row r="25" spans="1:13" ht="42" hidden="1" customHeight="1" x14ac:dyDescent="0.25">
      <c r="A25" s="31"/>
      <c r="B25" s="31"/>
      <c r="C25" s="24" t="s">
        <v>51</v>
      </c>
      <c r="D25" s="24"/>
      <c r="E25" s="24" t="s">
        <v>15</v>
      </c>
      <c r="F25" s="24"/>
      <c r="G25" s="24" t="s">
        <v>15</v>
      </c>
      <c r="H25" s="29"/>
      <c r="I25" s="31"/>
      <c r="J25" s="26" t="s">
        <v>42</v>
      </c>
      <c r="K25" s="27">
        <v>603.20000000000005</v>
      </c>
      <c r="L25" s="31" t="s">
        <v>36</v>
      </c>
      <c r="M25" s="24" t="s">
        <v>44</v>
      </c>
    </row>
    <row r="26" spans="1:13" ht="25.5" hidden="1" x14ac:dyDescent="0.25">
      <c r="A26" s="24">
        <v>7</v>
      </c>
      <c r="B26" s="24">
        <v>1</v>
      </c>
      <c r="C26" s="24" t="s">
        <v>46</v>
      </c>
      <c r="D26" s="24"/>
      <c r="E26" s="24" t="s">
        <v>15</v>
      </c>
      <c r="F26" s="24"/>
      <c r="G26" s="24" t="s">
        <v>15</v>
      </c>
      <c r="H26" s="25" t="s">
        <v>16</v>
      </c>
      <c r="I26" s="24">
        <v>3</v>
      </c>
      <c r="J26" s="26" t="s">
        <v>20</v>
      </c>
      <c r="K26" s="27">
        <v>1116.82</v>
      </c>
      <c r="L26" s="28">
        <f>SUM(K26)</f>
        <v>1116.82</v>
      </c>
      <c r="M26" s="24" t="s">
        <v>44</v>
      </c>
    </row>
    <row r="27" spans="1:13" ht="54.75" hidden="1" customHeight="1" x14ac:dyDescent="0.25">
      <c r="A27" s="24">
        <v>8</v>
      </c>
      <c r="B27" s="24">
        <v>1</v>
      </c>
      <c r="C27" s="24" t="s">
        <v>53</v>
      </c>
      <c r="D27" s="24"/>
      <c r="E27" s="24" t="s">
        <v>15</v>
      </c>
      <c r="F27" s="24" t="s">
        <v>15</v>
      </c>
      <c r="G27" s="24"/>
      <c r="H27" s="25" t="s">
        <v>54</v>
      </c>
      <c r="I27" s="24">
        <v>2</v>
      </c>
      <c r="J27" s="26" t="s">
        <v>43</v>
      </c>
      <c r="K27" s="27">
        <v>432</v>
      </c>
      <c r="L27" s="28">
        <f>K27</f>
        <v>432</v>
      </c>
      <c r="M27" s="24" t="s">
        <v>44</v>
      </c>
    </row>
    <row r="28" spans="1:13" ht="38.25" hidden="1" x14ac:dyDescent="0.25">
      <c r="A28" s="24">
        <v>9</v>
      </c>
      <c r="B28" s="24">
        <v>1</v>
      </c>
      <c r="C28" s="24" t="s">
        <v>52</v>
      </c>
      <c r="D28" s="24"/>
      <c r="E28" s="24" t="s">
        <v>15</v>
      </c>
      <c r="F28" s="24"/>
      <c r="G28" s="24" t="s">
        <v>15</v>
      </c>
      <c r="H28" s="25" t="s">
        <v>58</v>
      </c>
      <c r="I28" s="24">
        <v>2</v>
      </c>
      <c r="J28" s="26" t="s">
        <v>35</v>
      </c>
      <c r="K28" s="27">
        <v>500</v>
      </c>
      <c r="L28" s="28">
        <f>K28</f>
        <v>500</v>
      </c>
      <c r="M28" s="24" t="s">
        <v>44</v>
      </c>
    </row>
    <row r="29" spans="1:13" ht="78.75" customHeight="1" x14ac:dyDescent="0.2">
      <c r="A29" s="35">
        <v>1</v>
      </c>
      <c r="B29" s="24">
        <v>1</v>
      </c>
      <c r="C29" s="16" t="s">
        <v>61</v>
      </c>
      <c r="D29" s="24"/>
      <c r="E29" s="24" t="s">
        <v>15</v>
      </c>
      <c r="F29" s="24"/>
      <c r="G29" s="24" t="s">
        <v>59</v>
      </c>
      <c r="H29" s="25" t="s">
        <v>62</v>
      </c>
      <c r="I29" s="24">
        <v>30</v>
      </c>
      <c r="J29" s="17" t="s">
        <v>66</v>
      </c>
      <c r="K29" s="33">
        <v>603.41</v>
      </c>
      <c r="L29" s="33">
        <v>603.41</v>
      </c>
      <c r="M29" s="24" t="s">
        <v>67</v>
      </c>
    </row>
    <row r="30" spans="1:13" ht="60" customHeight="1" x14ac:dyDescent="0.2">
      <c r="A30" s="35">
        <v>2</v>
      </c>
      <c r="B30" s="24">
        <v>1</v>
      </c>
      <c r="C30" s="16" t="s">
        <v>60</v>
      </c>
      <c r="D30" s="24" t="s">
        <v>15</v>
      </c>
      <c r="E30" s="24" t="s">
        <v>15</v>
      </c>
      <c r="F30" s="24" t="s">
        <v>59</v>
      </c>
      <c r="G30" s="24"/>
      <c r="H30" s="25" t="s">
        <v>63</v>
      </c>
      <c r="I30" s="24">
        <v>61</v>
      </c>
      <c r="J30" s="17" t="s">
        <v>65</v>
      </c>
      <c r="K30" s="34">
        <v>1500</v>
      </c>
      <c r="L30" s="34">
        <v>1500</v>
      </c>
      <c r="M30" s="24" t="s">
        <v>68</v>
      </c>
    </row>
    <row r="31" spans="1:13" ht="68.25" customHeight="1" x14ac:dyDescent="0.2">
      <c r="A31" s="35">
        <v>3</v>
      </c>
      <c r="B31" s="24">
        <v>3</v>
      </c>
      <c r="C31" s="16" t="s">
        <v>64</v>
      </c>
      <c r="D31" s="24" t="s">
        <v>59</v>
      </c>
      <c r="E31" s="24" t="s">
        <v>59</v>
      </c>
      <c r="F31" s="24" t="s">
        <v>59</v>
      </c>
      <c r="G31" s="24"/>
      <c r="H31" s="25" t="s">
        <v>63</v>
      </c>
      <c r="I31" s="24">
        <v>60</v>
      </c>
      <c r="J31" s="18" t="s">
        <v>69</v>
      </c>
      <c r="K31" s="34">
        <v>1500</v>
      </c>
      <c r="L31" s="33">
        <v>1500</v>
      </c>
      <c r="M31" s="24" t="s">
        <v>70</v>
      </c>
    </row>
    <row r="32" spans="1:13" ht="42" customHeight="1" x14ac:dyDescent="0.2">
      <c r="A32" s="36"/>
      <c r="B32" s="13"/>
      <c r="C32" s="15"/>
      <c r="D32" s="13"/>
      <c r="E32" s="13"/>
      <c r="F32" s="13"/>
      <c r="G32" s="13"/>
      <c r="H32" s="12"/>
      <c r="I32" s="13"/>
      <c r="J32" s="14"/>
      <c r="K32" s="11"/>
      <c r="L32" s="11"/>
      <c r="M32" s="13"/>
    </row>
  </sheetData>
  <sortState ref="C15:M39">
    <sortCondition ref="C15"/>
  </sortState>
  <mergeCells count="33">
    <mergeCell ref="L17:L25"/>
    <mergeCell ref="A13:A15"/>
    <mergeCell ref="A17:A25"/>
    <mergeCell ref="I7:I8"/>
    <mergeCell ref="I9:I12"/>
    <mergeCell ref="I13:I15"/>
    <mergeCell ref="I17:I25"/>
    <mergeCell ref="H17:H25"/>
    <mergeCell ref="H9:H12"/>
    <mergeCell ref="B7:B8"/>
    <mergeCell ref="B9:B12"/>
    <mergeCell ref="B13:B15"/>
    <mergeCell ref="B17:B25"/>
    <mergeCell ref="A7:A8"/>
    <mergeCell ref="A9:A12"/>
    <mergeCell ref="M4:M5"/>
    <mergeCell ref="B1:M1"/>
    <mergeCell ref="B2:M2"/>
    <mergeCell ref="H7:H8"/>
    <mergeCell ref="H13:H15"/>
    <mergeCell ref="L7:L8"/>
    <mergeCell ref="L9:L12"/>
    <mergeCell ref="L13:L15"/>
    <mergeCell ref="H4:H5"/>
    <mergeCell ref="I4:I5"/>
    <mergeCell ref="J4:J5"/>
    <mergeCell ref="K4:K5"/>
    <mergeCell ref="L4:L5"/>
    <mergeCell ref="A4:A5"/>
    <mergeCell ref="B4:B5"/>
    <mergeCell ref="C4:C5"/>
    <mergeCell ref="D4:E4"/>
    <mergeCell ref="F4:G4"/>
  </mergeCells>
  <conditionalFormatting sqref="J29">
    <cfRule type="duplicateValues" dxfId="13" priority="14"/>
  </conditionalFormatting>
  <conditionalFormatting sqref="J29">
    <cfRule type="duplicateValues" dxfId="12" priority="15"/>
  </conditionalFormatting>
  <conditionalFormatting sqref="J29">
    <cfRule type="duplicateValues" dxfId="11" priority="13" stopIfTrue="1"/>
  </conditionalFormatting>
  <conditionalFormatting sqref="J31">
    <cfRule type="duplicateValues" dxfId="10" priority="10"/>
  </conditionalFormatting>
  <conditionalFormatting sqref="J31">
    <cfRule type="duplicateValues" dxfId="9" priority="11"/>
  </conditionalFormatting>
  <conditionalFormatting sqref="J31">
    <cfRule type="duplicateValues" dxfId="8" priority="9" stopIfTrue="1"/>
  </conditionalFormatting>
  <conditionalFormatting sqref="J32">
    <cfRule type="duplicateValues" dxfId="7" priority="5"/>
  </conditionalFormatting>
  <conditionalFormatting sqref="J32">
    <cfRule type="duplicateValues" dxfId="6" priority="6"/>
  </conditionalFormatting>
  <conditionalFormatting sqref="J32">
    <cfRule type="duplicateValues" dxfId="5" priority="4" stopIfTrue="1"/>
  </conditionalFormatting>
  <conditionalFormatting sqref="J30">
    <cfRule type="duplicateValues" dxfId="4" priority="2"/>
  </conditionalFormatting>
  <conditionalFormatting sqref="J30">
    <cfRule type="duplicateValues" dxfId="3" priority="3"/>
  </conditionalFormatting>
  <conditionalFormatting sqref="J30">
    <cfRule type="duplicateValues" dxfId="2" priority="1" stopIfTrue="1"/>
  </conditionalFormatting>
  <conditionalFormatting sqref="J33:J1048576 J1:J28">
    <cfRule type="duplicateValues" dxfId="1" priority="34"/>
  </conditionalFormatting>
  <conditionalFormatting sqref="J33:J1048576 J6:J28">
    <cfRule type="duplicateValues" dxfId="0" priority="37"/>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monicadepaz</dc:creator>
  <cp:lastModifiedBy>Marta Arevalo</cp:lastModifiedBy>
  <dcterms:created xsi:type="dcterms:W3CDTF">2018-10-26T20:26:44Z</dcterms:created>
  <dcterms:modified xsi:type="dcterms:W3CDTF">2020-01-13T14:55:47Z</dcterms:modified>
</cp:coreProperties>
</file>