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20" windowHeight="11020" activeTab="1"/>
  </bookViews>
  <sheets>
    <sheet name="EMPLEADOS" sheetId="1" r:id="rId1"/>
    <sheet name="LISTADO DE DIRECCIONES Y UNIDAD" sheetId="2" r:id="rId2"/>
  </sheets>
  <externalReferences>
    <externalReference r:id="rId3"/>
  </externalReferenc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1" i="2"/>
  <c r="B21"/>
  <c r="E46"/>
  <c r="D46"/>
  <c r="C46"/>
  <c r="B46"/>
  <c r="E45"/>
  <c r="D45"/>
  <c r="C45"/>
  <c r="B45"/>
  <c r="E44"/>
  <c r="D44"/>
  <c r="C44"/>
  <c r="B44"/>
  <c r="E43"/>
  <c r="D43"/>
  <c r="C43"/>
  <c r="B43"/>
  <c r="E42"/>
  <c r="D42"/>
  <c r="C42"/>
  <c r="B42"/>
  <c r="E40"/>
  <c r="D40"/>
  <c r="C40"/>
  <c r="B40"/>
  <c r="E39"/>
  <c r="D39"/>
  <c r="C39"/>
  <c r="B39"/>
  <c r="E38"/>
  <c r="D38"/>
  <c r="C38"/>
  <c r="B38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30"/>
  <c r="D30"/>
  <c r="C30"/>
  <c r="B30"/>
  <c r="E29"/>
  <c r="D29"/>
  <c r="B29"/>
  <c r="E28"/>
  <c r="D28"/>
  <c r="C28"/>
  <c r="B28"/>
  <c r="E27"/>
  <c r="D27"/>
  <c r="C27"/>
  <c r="B27"/>
  <c r="E26"/>
  <c r="D26"/>
  <c r="C26"/>
  <c r="B26"/>
  <c r="E25"/>
  <c r="D25"/>
  <c r="C25"/>
  <c r="B25"/>
  <c r="E24"/>
  <c r="D24"/>
  <c r="C24"/>
  <c r="B24"/>
  <c r="E23"/>
  <c r="D23"/>
  <c r="C23"/>
  <c r="B23"/>
  <c r="E22"/>
  <c r="D22"/>
  <c r="C22"/>
  <c r="B22"/>
  <c r="E20"/>
  <c r="D20"/>
  <c r="C20"/>
  <c r="B20"/>
  <c r="E19"/>
  <c r="D19"/>
  <c r="C19"/>
  <c r="B19"/>
  <c r="E18"/>
  <c r="D18"/>
  <c r="C18"/>
  <c r="B18"/>
  <c r="E17"/>
  <c r="D17"/>
  <c r="C17"/>
  <c r="B17"/>
  <c r="E16"/>
  <c r="D16"/>
  <c r="C16"/>
  <c r="B16"/>
  <c r="E15"/>
  <c r="D15"/>
  <c r="C15"/>
  <c r="B15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2" s="1"/>
  <c r="A43" s="1"/>
  <c r="A44" s="1"/>
  <c r="A45" s="1"/>
  <c r="A46" s="1"/>
  <c r="E3"/>
  <c r="D3"/>
  <c r="C3"/>
  <c r="B3"/>
  <c r="B2"/>
  <c r="B29" i="1"/>
  <c r="F45"/>
  <c r="E45"/>
  <c r="D45"/>
  <c r="C45"/>
  <c r="B45"/>
  <c r="F44"/>
  <c r="E44"/>
  <c r="D44"/>
  <c r="C44"/>
  <c r="B44"/>
  <c r="F43"/>
  <c r="E43"/>
  <c r="D43"/>
  <c r="C43"/>
  <c r="B43"/>
  <c r="F42"/>
  <c r="E42"/>
  <c r="D42"/>
  <c r="C42"/>
  <c r="B42"/>
  <c r="F41"/>
  <c r="E41"/>
  <c r="D41"/>
  <c r="C41"/>
  <c r="B41"/>
  <c r="F40"/>
  <c r="E40"/>
  <c r="D40"/>
  <c r="C40"/>
  <c r="B40"/>
  <c r="F39"/>
  <c r="E39"/>
  <c r="D39"/>
  <c r="C39"/>
  <c r="B39"/>
  <c r="F38"/>
  <c r="E38"/>
  <c r="D38"/>
  <c r="C38"/>
  <c r="B38"/>
  <c r="F37"/>
  <c r="E37"/>
  <c r="D37"/>
  <c r="C37"/>
  <c r="B37"/>
  <c r="F36"/>
  <c r="E36"/>
  <c r="D36"/>
  <c r="C36"/>
  <c r="B36"/>
  <c r="F35"/>
  <c r="E35"/>
  <c r="D35"/>
  <c r="C35"/>
  <c r="B35"/>
  <c r="F34"/>
  <c r="E34"/>
  <c r="D34"/>
  <c r="C34"/>
  <c r="B34"/>
  <c r="F33"/>
  <c r="E33"/>
  <c r="D33"/>
  <c r="C33"/>
  <c r="B33"/>
  <c r="F32"/>
  <c r="E32"/>
  <c r="D32"/>
  <c r="C32"/>
  <c r="B32"/>
  <c r="F31"/>
  <c r="E31"/>
  <c r="D31"/>
  <c r="C31"/>
  <c r="B31"/>
  <c r="F30"/>
  <c r="E30"/>
  <c r="D30"/>
  <c r="C30"/>
  <c r="B30"/>
  <c r="F28"/>
  <c r="E28"/>
  <c r="D28"/>
  <c r="B28"/>
  <c r="F27"/>
  <c r="E27"/>
  <c r="D27"/>
  <c r="C27"/>
  <c r="B27"/>
  <c r="F26"/>
  <c r="E26"/>
  <c r="D26"/>
  <c r="C26"/>
  <c r="B26"/>
  <c r="F25"/>
  <c r="E25"/>
  <c r="D25"/>
  <c r="C25"/>
  <c r="B25"/>
  <c r="F24"/>
  <c r="E24"/>
  <c r="D24"/>
  <c r="C24"/>
  <c r="B24"/>
  <c r="F23"/>
  <c r="E23"/>
  <c r="D23"/>
  <c r="C23"/>
  <c r="B23"/>
  <c r="F22"/>
  <c r="E22"/>
  <c r="D22"/>
  <c r="C22"/>
  <c r="B22"/>
  <c r="F21"/>
  <c r="E21"/>
  <c r="D21"/>
  <c r="C21"/>
  <c r="B21"/>
  <c r="F20"/>
  <c r="E20"/>
  <c r="D20"/>
  <c r="C20"/>
  <c r="B20"/>
  <c r="F19"/>
  <c r="E19"/>
  <c r="D19"/>
  <c r="C19"/>
  <c r="B19"/>
  <c r="F18"/>
  <c r="E18"/>
  <c r="D18"/>
  <c r="C18"/>
  <c r="B18"/>
  <c r="F17"/>
  <c r="E17"/>
  <c r="D17"/>
  <c r="C17"/>
  <c r="B17"/>
  <c r="F16"/>
  <c r="E16"/>
  <c r="D16"/>
  <c r="C16"/>
  <c r="B16"/>
  <c r="F15"/>
  <c r="E15"/>
  <c r="D15"/>
  <c r="C15"/>
  <c r="B15"/>
  <c r="F14"/>
  <c r="E14"/>
  <c r="D14"/>
  <c r="C14"/>
  <c r="B14"/>
  <c r="F13"/>
  <c r="E13"/>
  <c r="F12"/>
  <c r="E12"/>
  <c r="F11"/>
  <c r="E11"/>
  <c r="D13"/>
  <c r="C13"/>
  <c r="D12"/>
  <c r="C12"/>
  <c r="D11"/>
  <c r="C11"/>
  <c r="B13"/>
  <c r="B12"/>
  <c r="B11"/>
  <c r="F10"/>
  <c r="E10"/>
  <c r="D10"/>
  <c r="C10"/>
  <c r="B10"/>
  <c r="F9"/>
  <c r="E9"/>
  <c r="D9"/>
  <c r="C9"/>
  <c r="B9"/>
  <c r="F8"/>
  <c r="E8"/>
  <c r="D8"/>
  <c r="C8"/>
  <c r="B8"/>
  <c r="F7"/>
  <c r="E7"/>
  <c r="F6"/>
  <c r="E6"/>
  <c r="D7"/>
  <c r="C7"/>
  <c r="D6"/>
  <c r="C6"/>
  <c r="B7"/>
  <c r="B6"/>
  <c r="F5"/>
  <c r="E5"/>
  <c r="D5"/>
  <c r="C5"/>
  <c r="B5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E4"/>
  <c r="F4"/>
  <c r="D4"/>
  <c r="D3"/>
  <c r="C4"/>
  <c r="B4"/>
  <c r="F3"/>
  <c r="E3"/>
  <c r="C3"/>
  <c r="B3"/>
  <c r="B2"/>
  <c r="F46" l="1"/>
  <c r="D47" i="2"/>
  <c r="E47"/>
  <c r="E46" i="1"/>
  <c r="E47" s="1"/>
  <c r="D48" i="2" l="1"/>
</calcChain>
</file>

<file path=xl/sharedStrings.xml><?xml version="1.0" encoding="utf-8"?>
<sst xmlns="http://schemas.openxmlformats.org/spreadsheetml/2006/main" count="28" uniqueCount="9">
  <si>
    <t>No.</t>
  </si>
  <si>
    <t>NOMBRE FUNCIONARIO RESPONSABLE</t>
  </si>
  <si>
    <t>CARGO FUNCIONARIO RESPONSABLE</t>
  </si>
  <si>
    <t>MUJERES</t>
  </si>
  <si>
    <t>HOMBRES</t>
  </si>
  <si>
    <t>TOTALES</t>
  </si>
  <si>
    <t>TOTAL GENERAL</t>
  </si>
  <si>
    <t>1. EMPLEADOS</t>
  </si>
  <si>
    <t>5. LISTADO DE DIRECCIONES Y UNIDADES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</si>
</sst>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omero/Downloads/N&#243;mina%20para%20desagregad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ÓMINA 2022"/>
      <sheetName val="Hoja1"/>
    </sheetNames>
    <sheetDataSet>
      <sheetData sheetId="0">
        <row r="1">
          <cell r="D1" t="str">
            <v>DIRECCIÓN/UNIDAD/DEPTO.</v>
          </cell>
        </row>
        <row r="2">
          <cell r="B2" t="str">
            <v xml:space="preserve">Fernando José Velasco Aguirre </v>
          </cell>
          <cell r="C2" t="str">
            <v>Presidente Registrador Nacional</v>
          </cell>
          <cell r="D2" t="str">
            <v>Presidencia</v>
          </cell>
        </row>
        <row r="8">
          <cell r="E8">
            <v>5</v>
          </cell>
          <cell r="F8">
            <v>3</v>
          </cell>
        </row>
        <row r="11">
          <cell r="B11" t="str">
            <v>Doris Magdalena Castro Hernández</v>
          </cell>
          <cell r="C11" t="str">
            <v>Jefa de Auditoría Interna</v>
          </cell>
          <cell r="D11" t="str">
            <v>Unidad de Auditoría Interna</v>
          </cell>
        </row>
        <row r="17">
          <cell r="E17">
            <v>4</v>
          </cell>
          <cell r="F17">
            <v>2</v>
          </cell>
        </row>
        <row r="20">
          <cell r="B20" t="str">
            <v>Ligia Karina Paz Sánchez</v>
          </cell>
          <cell r="C20" t="str">
            <v>Asesor Jurídico</v>
          </cell>
          <cell r="D20" t="str">
            <v>Asesoría Jurídica</v>
          </cell>
        </row>
        <row r="28">
          <cell r="E28">
            <v>3</v>
          </cell>
          <cell r="F28">
            <v>5</v>
          </cell>
        </row>
        <row r="36">
          <cell r="B36" t="str">
            <v>Brenda Esperanza Cruz García</v>
          </cell>
          <cell r="C36" t="str">
            <v>Jefa de la Unidad de Relaciones Públicas y Comunicaciones</v>
          </cell>
          <cell r="D36" t="str">
            <v>Unidad de Relaciones Públicas y Comunicaciones</v>
          </cell>
        </row>
        <row r="41">
          <cell r="E41">
            <v>1</v>
          </cell>
          <cell r="F41">
            <v>4</v>
          </cell>
        </row>
        <row r="44">
          <cell r="B44" t="str">
            <v>Fátima Rutilia Romero Escobar</v>
          </cell>
          <cell r="C44" t="str">
            <v>Oficial de Información</v>
          </cell>
          <cell r="D44" t="str">
            <v>Unidad de Acceso a la Información Pública</v>
          </cell>
        </row>
        <row r="45">
          <cell r="E45">
            <v>0</v>
          </cell>
          <cell r="F45">
            <v>1</v>
          </cell>
        </row>
        <row r="48">
          <cell r="B48" t="str">
            <v>Haydée del Rosario Chávez de Lagos</v>
          </cell>
          <cell r="C48" t="str">
            <v>Directora Ejecutiva</v>
          </cell>
          <cell r="D48" t="str">
            <v>Dirección Ejecutiva</v>
          </cell>
        </row>
        <row r="52">
          <cell r="E52">
            <v>1</v>
          </cell>
          <cell r="F52">
            <v>3</v>
          </cell>
        </row>
        <row r="55">
          <cell r="B55" t="str">
            <v>William Alexander Romero Landaverde</v>
          </cell>
          <cell r="C55" t="str">
            <v>Jefe de la Unidad Ambiental Institucional</v>
          </cell>
          <cell r="D55" t="str">
            <v>Unidad Ambiental Institucional</v>
          </cell>
        </row>
        <row r="56">
          <cell r="E56">
            <v>1</v>
          </cell>
          <cell r="F56">
            <v>0</v>
          </cell>
        </row>
        <row r="59">
          <cell r="B59" t="str">
            <v>Ana del Rocío Lara Ayala</v>
          </cell>
          <cell r="C59" t="str">
            <v>Jefa de la Unidad de Género</v>
          </cell>
          <cell r="D59" t="str">
            <v>Unidad de Género</v>
          </cell>
        </row>
        <row r="61">
          <cell r="E61">
            <v>1</v>
          </cell>
          <cell r="F61">
            <v>1</v>
          </cell>
        </row>
        <row r="64">
          <cell r="B64" t="str">
            <v>Julio César Marroquín Hernández</v>
          </cell>
          <cell r="C64" t="str">
            <v>Jefe de la Unidad DUI en el Exterior</v>
          </cell>
          <cell r="D64" t="str">
            <v>Unidad DUI en el Exterior</v>
          </cell>
        </row>
        <row r="66">
          <cell r="E66">
            <v>2</v>
          </cell>
          <cell r="F66">
            <v>0</v>
          </cell>
        </row>
        <row r="69">
          <cell r="B69" t="str">
            <v>María Elena Ponce Castillo</v>
          </cell>
          <cell r="C69" t="str">
            <v>Jefa del Departamento Administrativo del DUI en el Exterior</v>
          </cell>
          <cell r="D69" t="str">
            <v>Departamento Administrativo del DUI en el Exterior</v>
          </cell>
        </row>
        <row r="143">
          <cell r="E143">
            <v>19</v>
          </cell>
          <cell r="F143">
            <v>55</v>
          </cell>
        </row>
        <row r="146">
          <cell r="B146" t="str">
            <v>Leonel Amílcar Rivera Parada</v>
          </cell>
          <cell r="C146" t="str">
            <v>Jefe del Departamento Jurídico Registral del DUI en el Exterior</v>
          </cell>
          <cell r="D146" t="str">
            <v>Departamento Jurídico Registral del DUI en el Exterior</v>
          </cell>
        </row>
        <row r="165">
          <cell r="E165">
            <v>11</v>
          </cell>
          <cell r="F165">
            <v>8</v>
          </cell>
        </row>
        <row r="168">
          <cell r="B168" t="str">
            <v>Karina Lizbeth Portillo Hernández</v>
          </cell>
          <cell r="C168" t="str">
            <v>Jefa del Departamento de los Servicios Móviles y Ferias de Identidad</v>
          </cell>
          <cell r="D168" t="str">
            <v>Departamento de los Servicios Móviles y Ferias de Identidad</v>
          </cell>
        </row>
        <row r="169">
          <cell r="E169">
            <v>0</v>
          </cell>
          <cell r="F169">
            <v>1</v>
          </cell>
        </row>
        <row r="172">
          <cell r="B172" t="str">
            <v>Jocelyn Nataly Monjarás Sosa</v>
          </cell>
          <cell r="C172" t="str">
            <v>Jefa de la Unidad de Adquisiciones y Contrataciones Institucionales</v>
          </cell>
          <cell r="D172" t="str">
            <v>Unidad de Adquisiciones y Contrataciones Institucionales</v>
          </cell>
        </row>
        <row r="177">
          <cell r="E177">
            <v>0</v>
          </cell>
          <cell r="F177">
            <v>5</v>
          </cell>
        </row>
        <row r="180">
          <cell r="B180" t="str">
            <v>Francisco Raúl Ortiz Gómez</v>
          </cell>
          <cell r="C180" t="str">
            <v>Encargado interino de la Unidad de Supervisión y Control de Contratos</v>
          </cell>
          <cell r="D180" t="str">
            <v>Departamento de Supervisión y Control de Contratos y Órdenes de Compra</v>
          </cell>
        </row>
        <row r="184">
          <cell r="E184">
            <v>1</v>
          </cell>
          <cell r="F184">
            <v>3</v>
          </cell>
        </row>
        <row r="187">
          <cell r="B187" t="str">
            <v>Herberth Francisco Villalta Sánchez</v>
          </cell>
          <cell r="C187" t="str">
            <v>Director Administrativo Ad-Honorem</v>
          </cell>
          <cell r="D187" t="str">
            <v>Dirección Administrativa</v>
          </cell>
        </row>
        <row r="191">
          <cell r="B191" t="str">
            <v xml:space="preserve">Héctor Adonay Romero Aguilar </v>
          </cell>
          <cell r="C191" t="str">
            <v>Oficial de Gestión Documental y Archivos</v>
          </cell>
          <cell r="D191" t="str">
            <v>Unidad de Gestión Documental y Archivos</v>
          </cell>
        </row>
        <row r="196">
          <cell r="E196">
            <v>4</v>
          </cell>
          <cell r="F196">
            <v>1</v>
          </cell>
        </row>
        <row r="199">
          <cell r="B199" t="str">
            <v xml:space="preserve">José Mauricio Hernández Lara </v>
          </cell>
          <cell r="C199" t="str">
            <v>Jefe del Departamento de Archivo Central</v>
          </cell>
          <cell r="D199" t="str">
            <v>Departamento de Archivo Central</v>
          </cell>
        </row>
        <row r="202">
          <cell r="E202">
            <v>3</v>
          </cell>
          <cell r="F202">
            <v>0</v>
          </cell>
        </row>
        <row r="205">
          <cell r="B205" t="str">
            <v>Felipe Aarón Figueroa Argueta</v>
          </cell>
          <cell r="C205" t="str">
            <v>Jefe del Departamento de Archivo Documental Registral</v>
          </cell>
          <cell r="D205" t="str">
            <v>Departamento de Archivo Documental Registral</v>
          </cell>
        </row>
        <row r="228">
          <cell r="E228">
            <v>16</v>
          </cell>
          <cell r="F228">
            <v>7</v>
          </cell>
        </row>
        <row r="231">
          <cell r="B231" t="str">
            <v>Marlene Elizabeth Molina Mejía</v>
          </cell>
          <cell r="C231" t="str">
            <v>Jefa de la Unidad de Talento Humano</v>
          </cell>
          <cell r="D231" t="str">
            <v>Unidad de Talento Humano</v>
          </cell>
        </row>
        <row r="242">
          <cell r="E242">
            <v>4</v>
          </cell>
          <cell r="F242">
            <v>9</v>
          </cell>
        </row>
        <row r="250">
          <cell r="B250" t="str">
            <v>Bernardo Santos Chilet Valiente</v>
          </cell>
          <cell r="C250" t="str">
            <v>Jefe de la Unidad Administrativa Institucional</v>
          </cell>
          <cell r="D250" t="str">
            <v>Unidad Administrativa Institucional</v>
          </cell>
        </row>
        <row r="256">
          <cell r="E256">
            <v>7</v>
          </cell>
          <cell r="F256">
            <v>9</v>
          </cell>
        </row>
        <row r="259">
          <cell r="B259" t="str">
            <v>Mayra Patricia Zúniga de Tejada</v>
          </cell>
          <cell r="C259" t="str">
            <v>Encargada del Departamento de Activo Fijo</v>
          </cell>
          <cell r="D259" t="str">
            <v>Departamento de Activo Fijo</v>
          </cell>
        </row>
        <row r="264">
          <cell r="E264">
            <v>4</v>
          </cell>
          <cell r="F264">
            <v>1</v>
          </cell>
        </row>
        <row r="267">
          <cell r="B267" t="str">
            <v>Mayrene Emperatriz Zamora Moreno</v>
          </cell>
          <cell r="C267" t="str">
            <v>Encargada del Departamento de Suministros</v>
          </cell>
          <cell r="D267" t="str">
            <v>Departamento de Suministros</v>
          </cell>
        </row>
        <row r="269">
          <cell r="E269">
            <v>1</v>
          </cell>
          <cell r="F269">
            <v>1</v>
          </cell>
        </row>
        <row r="285">
          <cell r="B285" t="str">
            <v>José Carlos Byron Lazo Rivera</v>
          </cell>
          <cell r="C285" t="str">
            <v>Jefe de Seguridad y Transporte</v>
          </cell>
          <cell r="D285" t="str">
            <v>Departamento de Seguridad y Transporte</v>
          </cell>
        </row>
        <row r="311">
          <cell r="E311">
            <v>26</v>
          </cell>
          <cell r="F311">
            <v>0</v>
          </cell>
        </row>
        <row r="314">
          <cell r="B314" t="str">
            <v>Jaime Ernesto Cerón Siliézar</v>
          </cell>
          <cell r="C314" t="str">
            <v>Director de Registro de Personas Naturales</v>
          </cell>
          <cell r="D314" t="str">
            <v>Dirección de Registro de Personas Naturales</v>
          </cell>
        </row>
        <row r="315">
          <cell r="E315">
            <v>2</v>
          </cell>
          <cell r="F315">
            <v>1</v>
          </cell>
        </row>
        <row r="318">
          <cell r="B318" t="str">
            <v>Beatriz Elizabeth Castillo Saldívar</v>
          </cell>
          <cell r="C318" t="str">
            <v>Jefa de la Unidad Jurídica Registral</v>
          </cell>
          <cell r="D318" t="str">
            <v>Unidad Jurídica Registral</v>
          </cell>
        </row>
        <row r="361">
          <cell r="E361">
            <v>13</v>
          </cell>
          <cell r="F361">
            <v>30</v>
          </cell>
        </row>
        <row r="382">
          <cell r="C382" t="str">
            <v>Coordinador del Área de Procesamiento de Partidas</v>
          </cell>
          <cell r="D382" t="str">
            <v>Unidad de Procesamiento de Partidas</v>
          </cell>
        </row>
        <row r="400">
          <cell r="E400">
            <v>12</v>
          </cell>
          <cell r="F400">
            <v>13</v>
          </cell>
        </row>
        <row r="405">
          <cell r="B405" t="str">
            <v>Renato Salvador Ramírez González</v>
          </cell>
          <cell r="C405" t="str">
            <v>Coordinador del Área de Recolección</v>
          </cell>
          <cell r="D405" t="str">
            <v>Unidad de Procesamiento de Partidas-Área de Recolección</v>
          </cell>
        </row>
        <row r="412">
          <cell r="E412">
            <v>6</v>
          </cell>
          <cell r="F412">
            <v>1</v>
          </cell>
        </row>
        <row r="415">
          <cell r="B415" t="str">
            <v>Herberth Francisco Villalta Sánchez</v>
          </cell>
          <cell r="C415" t="str">
            <v>Director de Aseguramiento de la Calidad</v>
          </cell>
          <cell r="D415" t="str">
            <v>Dirección de Aseguramiento de la Calidad</v>
          </cell>
        </row>
        <row r="416">
          <cell r="E416">
            <v>1</v>
          </cell>
          <cell r="F416">
            <v>0</v>
          </cell>
        </row>
        <row r="419">
          <cell r="B419" t="str">
            <v>Georgina Andrea Milián Flores</v>
          </cell>
          <cell r="C419" t="str">
            <v>Jefa de la Unidad de Gestión de la Calidad</v>
          </cell>
          <cell r="D419" t="str">
            <v>Unidad de Gestión de la Calidad</v>
          </cell>
        </row>
        <row r="422">
          <cell r="E422">
            <v>1</v>
          </cell>
          <cell r="F422">
            <v>2</v>
          </cell>
        </row>
        <row r="425">
          <cell r="B425" t="str">
            <v>Jesica Ivette Martínez de Rodríguez</v>
          </cell>
          <cell r="C425" t="str">
            <v>Jefa de la Unidad de Innovación y Proyectos</v>
          </cell>
          <cell r="D425" t="str">
            <v>Unidad de Innovación y Proyectos</v>
          </cell>
        </row>
        <row r="426">
          <cell r="E426">
            <v>0</v>
          </cell>
          <cell r="F426">
            <v>1</v>
          </cell>
        </row>
        <row r="429">
          <cell r="B429" t="str">
            <v>José Ricardo Avendaño Castañeda</v>
          </cell>
          <cell r="C429" t="str">
            <v>Jefe de la Unidad de Planificación</v>
          </cell>
          <cell r="D429" t="str">
            <v>Unidad de Planificación</v>
          </cell>
        </row>
        <row r="432">
          <cell r="E432">
            <v>1</v>
          </cell>
          <cell r="F432">
            <v>2</v>
          </cell>
        </row>
        <row r="435">
          <cell r="B435" t="str">
            <v>Ángela María Deleón de Ríos</v>
          </cell>
          <cell r="C435" t="str">
            <v>Directora de Identificación Ciudadana</v>
          </cell>
          <cell r="D435" t="str">
            <v>Dirección de Identificación Ciudadana</v>
          </cell>
        </row>
        <row r="444">
          <cell r="E444">
            <v>4</v>
          </cell>
          <cell r="F444">
            <v>5</v>
          </cell>
        </row>
        <row r="447">
          <cell r="B447" t="str">
            <v>Erika Melissa Vargas Castillo</v>
          </cell>
          <cell r="C447" t="str">
            <v>Coordinadora de la Unidad de Supervisión y Control</v>
          </cell>
          <cell r="D447" t="str">
            <v>Unidad de Supervisión y Control</v>
          </cell>
        </row>
        <row r="517">
          <cell r="E517">
            <v>20</v>
          </cell>
          <cell r="F517">
            <v>50</v>
          </cell>
        </row>
        <row r="520">
          <cell r="B520" t="str">
            <v>Francisco Edgardo Flores Rodríguez</v>
          </cell>
          <cell r="C520" t="str">
            <v>Jefe de la Unidad de Verificación y Asistencia Judicial</v>
          </cell>
          <cell r="D520" t="str">
            <v>Unidad de Verificación y Asistencia Judicial</v>
          </cell>
        </row>
        <row r="529">
          <cell r="E529">
            <v>6</v>
          </cell>
          <cell r="F529">
            <v>3</v>
          </cell>
        </row>
        <row r="532">
          <cell r="B532" t="str">
            <v>William Caleb Cerón Arias</v>
          </cell>
          <cell r="C532" t="str">
            <v>Director de Tecnología de la Información y Comunicación</v>
          </cell>
          <cell r="D532" t="str">
            <v>Dirección de Tecnología de la Información y Comunicación</v>
          </cell>
        </row>
        <row r="534">
          <cell r="E534">
            <v>1</v>
          </cell>
          <cell r="F534">
            <v>1</v>
          </cell>
        </row>
        <row r="539">
          <cell r="B539" t="str">
            <v>Silvia Elena Henríquez Ordoñez</v>
          </cell>
          <cell r="C539" t="str">
            <v>Jefa de la Unidad de Desarrollo y Mantenimiento de Sistemas</v>
          </cell>
          <cell r="D539" t="str">
            <v>Unidad de Desarrollo y Mantenimiento de Sistemas</v>
          </cell>
        </row>
        <row r="546">
          <cell r="E546">
            <v>6</v>
          </cell>
          <cell r="F546">
            <v>1</v>
          </cell>
        </row>
        <row r="551">
          <cell r="B551" t="str">
            <v>Luis Armando Herrera Orellana</v>
          </cell>
          <cell r="C551" t="str">
            <v>Jefe de la Unidad de Redes y Ciberseguridad</v>
          </cell>
          <cell r="D551" t="str">
            <v>Unidad de Redes y Ciberseguridad</v>
          </cell>
        </row>
        <row r="560">
          <cell r="E560">
            <v>8</v>
          </cell>
          <cell r="F560">
            <v>1</v>
          </cell>
        </row>
        <row r="563">
          <cell r="B563" t="str">
            <v>Ernesto David Perdomo Barraza</v>
          </cell>
          <cell r="C563" t="str">
            <v>Jefe de la Unidad de Ciencia de Datos e Inteligencia de Negocios</v>
          </cell>
          <cell r="D563" t="str">
            <v>Unidad de Ciencia de Datos e Inteligencia de Negocios</v>
          </cell>
        </row>
        <row r="567">
          <cell r="E567">
            <v>2</v>
          </cell>
          <cell r="F567">
            <v>2</v>
          </cell>
        </row>
        <row r="570">
          <cell r="B570" t="str">
            <v>Argentina Lucía Miranda Escobar</v>
          </cell>
          <cell r="C570" t="str">
            <v>Directora Financiera</v>
          </cell>
          <cell r="D570" t="str">
            <v>Dirección Financiera</v>
          </cell>
        </row>
        <row r="573">
          <cell r="E573">
            <v>0</v>
          </cell>
          <cell r="F573">
            <v>3</v>
          </cell>
        </row>
        <row r="576">
          <cell r="B576" t="str">
            <v>Lorena Beatriz Viana de Ramos</v>
          </cell>
          <cell r="C576" t="str">
            <v xml:space="preserve">Jefe de la Unidad de Presupuesto </v>
          </cell>
          <cell r="D576" t="str">
            <v xml:space="preserve">Unidad de Presupuesto </v>
          </cell>
        </row>
        <row r="578">
          <cell r="E578">
            <v>0</v>
          </cell>
          <cell r="F578">
            <v>2</v>
          </cell>
        </row>
        <row r="581">
          <cell r="B581" t="str">
            <v xml:space="preserve">Jorge Alberto Berríos Gómez </v>
          </cell>
          <cell r="C581" t="str">
            <v xml:space="preserve">Jefe de la Unidad de Contabilidad </v>
          </cell>
          <cell r="D581" t="str">
            <v xml:space="preserve">Unidad de Contabilidad </v>
          </cell>
        </row>
        <row r="583">
          <cell r="E583">
            <v>2</v>
          </cell>
          <cell r="F583">
            <v>0</v>
          </cell>
        </row>
        <row r="586">
          <cell r="B586" t="str">
            <v>Estela Carolina Rivera Reyes</v>
          </cell>
          <cell r="C586" t="str">
            <v>Jefa de la Unidad de Tesorería</v>
          </cell>
          <cell r="D586" t="str">
            <v>Unidad de Tesorería</v>
          </cell>
        </row>
        <row r="593">
          <cell r="E593">
            <v>4</v>
          </cell>
          <cell r="F593">
            <v>3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opLeftCell="A34" workbookViewId="0">
      <selection activeCell="E14" sqref="E14"/>
    </sheetView>
  </sheetViews>
  <sheetFormatPr baseColWidth="10" defaultRowHeight="14.5"/>
  <cols>
    <col min="1" max="1" width="4.1796875" style="2" bestFit="1" customWidth="1"/>
    <col min="2" max="2" width="26.453125" style="1" bestFit="1" customWidth="1"/>
    <col min="3" max="3" width="35.453125" style="1" bestFit="1" customWidth="1"/>
    <col min="4" max="4" width="33.81640625" style="1" bestFit="1" customWidth="1"/>
    <col min="5" max="5" width="11" style="1" customWidth="1"/>
    <col min="6" max="6" width="11.453125" style="1"/>
  </cols>
  <sheetData>
    <row r="1" spans="1:6" ht="36" customHeight="1">
      <c r="A1" s="17" t="s">
        <v>7</v>
      </c>
      <c r="B1" s="17"/>
      <c r="C1" s="17"/>
      <c r="D1" s="17"/>
      <c r="E1" s="17"/>
      <c r="F1" s="17"/>
    </row>
    <row r="2" spans="1:6" ht="36" customHeight="1">
      <c r="A2" s="10" t="s">
        <v>0</v>
      </c>
      <c r="B2" s="11" t="str">
        <f>'[1]NÓMINA 2022'!$D$1</f>
        <v>DIRECCIÓN/UNIDAD/DEPTO.</v>
      </c>
      <c r="C2" s="12" t="s">
        <v>1</v>
      </c>
      <c r="D2" s="12" t="s">
        <v>2</v>
      </c>
      <c r="E2" s="12" t="s">
        <v>3</v>
      </c>
      <c r="F2" s="12" t="s">
        <v>4</v>
      </c>
    </row>
    <row r="3" spans="1:6" ht="36" customHeight="1">
      <c r="A3" s="10">
        <v>1</v>
      </c>
      <c r="B3" s="3" t="str">
        <f>'[1]NÓMINA 2022'!$D$2</f>
        <v>Presidencia</v>
      </c>
      <c r="C3" s="3" t="str">
        <f>'[1]NÓMINA 2022'!$B$2</f>
        <v xml:space="preserve">Fernando José Velasco Aguirre </v>
      </c>
      <c r="D3" s="3" t="str">
        <f>'[1]NÓMINA 2022'!$C$2</f>
        <v>Presidente Registrador Nacional</v>
      </c>
      <c r="E3" s="3">
        <f>'[1]NÓMINA 2022'!$F$8</f>
        <v>3</v>
      </c>
      <c r="F3" s="3">
        <f>'[1]NÓMINA 2022'!$E$8</f>
        <v>5</v>
      </c>
    </row>
    <row r="4" spans="1:6" ht="36" customHeight="1">
      <c r="A4" s="10">
        <f>A3+1</f>
        <v>2</v>
      </c>
      <c r="B4" s="4" t="str">
        <f>'[1]NÓMINA 2022'!$D$11</f>
        <v>Unidad de Auditoría Interna</v>
      </c>
      <c r="C4" s="4" t="str">
        <f>'[1]NÓMINA 2022'!$B$11</f>
        <v>Doris Magdalena Castro Hernández</v>
      </c>
      <c r="D4" s="4" t="str">
        <f>'[1]NÓMINA 2022'!$C$11</f>
        <v>Jefa de Auditoría Interna</v>
      </c>
      <c r="E4" s="5">
        <f>'[1]NÓMINA 2022'!$F$17</f>
        <v>2</v>
      </c>
      <c r="F4" s="5">
        <f>'[1]NÓMINA 2022'!$E$17</f>
        <v>4</v>
      </c>
    </row>
    <row r="5" spans="1:6" ht="36" customHeight="1">
      <c r="A5" s="10">
        <f t="shared" ref="A5:A45" si="0">A4+1</f>
        <v>3</v>
      </c>
      <c r="B5" s="4" t="str">
        <f>'[1]NÓMINA 2022'!$D$20</f>
        <v>Asesoría Jurídica</v>
      </c>
      <c r="C5" s="4" t="str">
        <f>'[1]NÓMINA 2022'!$B$20</f>
        <v>Ligia Karina Paz Sánchez</v>
      </c>
      <c r="D5" s="4" t="str">
        <f>'[1]NÓMINA 2022'!$C$20</f>
        <v>Asesor Jurídico</v>
      </c>
      <c r="E5" s="5">
        <f>'[1]NÓMINA 2022'!$F$28</f>
        <v>5</v>
      </c>
      <c r="F5" s="5">
        <f>'[1]NÓMINA 2022'!$E$28</f>
        <v>3</v>
      </c>
    </row>
    <row r="6" spans="1:6" ht="36" customHeight="1">
      <c r="A6" s="10">
        <f t="shared" si="0"/>
        <v>4</v>
      </c>
      <c r="B6" s="4" t="str">
        <f>'[1]NÓMINA 2022'!$D$36</f>
        <v>Unidad de Relaciones Públicas y Comunicaciones</v>
      </c>
      <c r="C6" s="4" t="str">
        <f>'[1]NÓMINA 2022'!$B$36</f>
        <v>Brenda Esperanza Cruz García</v>
      </c>
      <c r="D6" s="4" t="str">
        <f>'[1]NÓMINA 2022'!$C$36</f>
        <v>Jefa de la Unidad de Relaciones Públicas y Comunicaciones</v>
      </c>
      <c r="E6" s="5">
        <f>'[1]NÓMINA 2022'!$F$41</f>
        <v>4</v>
      </c>
      <c r="F6" s="5">
        <f>'[1]NÓMINA 2022'!$E$41</f>
        <v>1</v>
      </c>
    </row>
    <row r="7" spans="1:6" ht="36" customHeight="1">
      <c r="A7" s="10">
        <f t="shared" si="0"/>
        <v>5</v>
      </c>
      <c r="B7" s="4" t="str">
        <f>'[1]NÓMINA 2022'!$D$44</f>
        <v>Unidad de Acceso a la Información Pública</v>
      </c>
      <c r="C7" s="4" t="str">
        <f>'[1]NÓMINA 2022'!$B$44</f>
        <v>Fátima Rutilia Romero Escobar</v>
      </c>
      <c r="D7" s="4" t="str">
        <f>'[1]NÓMINA 2022'!$C$44</f>
        <v>Oficial de Información</v>
      </c>
      <c r="E7" s="5">
        <f>'[1]NÓMINA 2022'!$F$45</f>
        <v>1</v>
      </c>
      <c r="F7" s="5">
        <f>'[1]NÓMINA 2022'!$E$45</f>
        <v>0</v>
      </c>
    </row>
    <row r="8" spans="1:6" ht="36" customHeight="1">
      <c r="A8" s="10">
        <f t="shared" si="0"/>
        <v>6</v>
      </c>
      <c r="B8" s="6" t="str">
        <f>'[1]NÓMINA 2022'!$D$48</f>
        <v>Dirección Ejecutiva</v>
      </c>
      <c r="C8" s="6" t="str">
        <f>'[1]NÓMINA 2022'!$B$48</f>
        <v>Haydée del Rosario Chávez de Lagos</v>
      </c>
      <c r="D8" s="6" t="str">
        <f>'[1]NÓMINA 2022'!$C$48</f>
        <v>Directora Ejecutiva</v>
      </c>
      <c r="E8" s="3">
        <f>'[1]NÓMINA 2022'!$F$52</f>
        <v>3</v>
      </c>
      <c r="F8" s="3">
        <f>'[1]NÓMINA 2022'!$E$52</f>
        <v>1</v>
      </c>
    </row>
    <row r="9" spans="1:6" ht="36" customHeight="1">
      <c r="A9" s="10">
        <f t="shared" si="0"/>
        <v>7</v>
      </c>
      <c r="B9" s="7" t="str">
        <f>'[1]NÓMINA 2022'!$D$55</f>
        <v>Unidad Ambiental Institucional</v>
      </c>
      <c r="C9" s="7" t="str">
        <f>'[1]NÓMINA 2022'!$B$55</f>
        <v>William Alexander Romero Landaverde</v>
      </c>
      <c r="D9" s="7" t="str">
        <f>'[1]NÓMINA 2022'!$C$55</f>
        <v>Jefe de la Unidad Ambiental Institucional</v>
      </c>
      <c r="E9" s="8">
        <f>'[1]NÓMINA 2022'!$F$56</f>
        <v>0</v>
      </c>
      <c r="F9" s="8">
        <f>'[1]NÓMINA 2022'!$E$56</f>
        <v>1</v>
      </c>
    </row>
    <row r="10" spans="1:6" ht="36" customHeight="1">
      <c r="A10" s="10">
        <f t="shared" si="0"/>
        <v>8</v>
      </c>
      <c r="B10" s="7" t="str">
        <f>'[1]NÓMINA 2022'!$D$59</f>
        <v>Unidad de Género</v>
      </c>
      <c r="C10" s="7" t="str">
        <f>'[1]NÓMINA 2022'!$B$59</f>
        <v>Ana del Rocío Lara Ayala</v>
      </c>
      <c r="D10" s="7" t="str">
        <f>'[1]NÓMINA 2022'!$C$59</f>
        <v>Jefa de la Unidad de Género</v>
      </c>
      <c r="E10" s="8">
        <f>'[1]NÓMINA 2022'!$F$61</f>
        <v>1</v>
      </c>
      <c r="F10" s="8">
        <f>'[1]NÓMINA 2022'!$E$61</f>
        <v>1</v>
      </c>
    </row>
    <row r="11" spans="1:6" ht="36" customHeight="1">
      <c r="A11" s="10">
        <f t="shared" si="0"/>
        <v>9</v>
      </c>
      <c r="B11" s="7" t="str">
        <f>'[1]NÓMINA 2022'!$D$64</f>
        <v>Unidad DUI en el Exterior</v>
      </c>
      <c r="C11" s="7" t="str">
        <f>'[1]NÓMINA 2022'!$B$64</f>
        <v>Julio César Marroquín Hernández</v>
      </c>
      <c r="D11" s="7" t="str">
        <f>'[1]NÓMINA 2022'!$C$64</f>
        <v>Jefe de la Unidad DUI en el Exterior</v>
      </c>
      <c r="E11" s="8">
        <f>'[1]NÓMINA 2022'!$F$66</f>
        <v>0</v>
      </c>
      <c r="F11" s="8">
        <f>'[1]NÓMINA 2022'!$E$66</f>
        <v>2</v>
      </c>
    </row>
    <row r="12" spans="1:6" ht="36" customHeight="1">
      <c r="A12" s="10">
        <f t="shared" si="0"/>
        <v>10</v>
      </c>
      <c r="B12" s="7" t="str">
        <f>'[1]NÓMINA 2022'!$D$69</f>
        <v>Departamento Administrativo del DUI en el Exterior</v>
      </c>
      <c r="C12" s="7" t="str">
        <f>'[1]NÓMINA 2022'!$B$69</f>
        <v>María Elena Ponce Castillo</v>
      </c>
      <c r="D12" s="7" t="str">
        <f>'[1]NÓMINA 2022'!$C$69</f>
        <v>Jefa del Departamento Administrativo del DUI en el Exterior</v>
      </c>
      <c r="E12" s="8">
        <f>'[1]NÓMINA 2022'!$F$143</f>
        <v>55</v>
      </c>
      <c r="F12" s="8">
        <f>'[1]NÓMINA 2022'!$E$143</f>
        <v>19</v>
      </c>
    </row>
    <row r="13" spans="1:6" ht="36" customHeight="1">
      <c r="A13" s="10">
        <f t="shared" si="0"/>
        <v>11</v>
      </c>
      <c r="B13" s="7" t="str">
        <f>'[1]NÓMINA 2022'!$D$146</f>
        <v>Departamento Jurídico Registral del DUI en el Exterior</v>
      </c>
      <c r="C13" s="7" t="str">
        <f>'[1]NÓMINA 2022'!$B$146</f>
        <v>Leonel Amílcar Rivera Parada</v>
      </c>
      <c r="D13" s="7" t="str">
        <f>'[1]NÓMINA 2022'!$C$146</f>
        <v>Jefe del Departamento Jurídico Registral del DUI en el Exterior</v>
      </c>
      <c r="E13" s="8">
        <f>'[1]NÓMINA 2022'!$F$165</f>
        <v>8</v>
      </c>
      <c r="F13" s="8">
        <f>'[1]NÓMINA 2022'!$E$165</f>
        <v>11</v>
      </c>
    </row>
    <row r="14" spans="1:6" ht="36" customHeight="1">
      <c r="A14" s="10">
        <f t="shared" si="0"/>
        <v>12</v>
      </c>
      <c r="B14" s="7" t="str">
        <f>'[1]NÓMINA 2022'!$D$168</f>
        <v>Departamento de los Servicios Móviles y Ferias de Identidad</v>
      </c>
      <c r="C14" s="7" t="str">
        <f>'[1]NÓMINA 2022'!$B$168</f>
        <v>Karina Lizbeth Portillo Hernández</v>
      </c>
      <c r="D14" s="7" t="str">
        <f>'[1]NÓMINA 2022'!$C$168</f>
        <v>Jefa del Departamento de los Servicios Móviles y Ferias de Identidad</v>
      </c>
      <c r="E14" s="8">
        <f>'[1]NÓMINA 2022'!$F$169</f>
        <v>1</v>
      </c>
      <c r="F14" s="8">
        <f>'[1]NÓMINA 2022'!$E$169</f>
        <v>0</v>
      </c>
    </row>
    <row r="15" spans="1:6" ht="36" customHeight="1">
      <c r="A15" s="10">
        <f t="shared" si="0"/>
        <v>13</v>
      </c>
      <c r="B15" s="7" t="str">
        <f>'[1]NÓMINA 2022'!$D$172</f>
        <v>Unidad de Adquisiciones y Contrataciones Institucionales</v>
      </c>
      <c r="C15" s="7" t="str">
        <f>'[1]NÓMINA 2022'!$B$172</f>
        <v>Jocelyn Nataly Monjarás Sosa</v>
      </c>
      <c r="D15" s="7" t="str">
        <f>'[1]NÓMINA 2022'!$C$172</f>
        <v>Jefa de la Unidad de Adquisiciones y Contrataciones Institucionales</v>
      </c>
      <c r="E15" s="8">
        <f>'[1]NÓMINA 2022'!$F$177</f>
        <v>5</v>
      </c>
      <c r="F15" s="8">
        <f>'[1]NÓMINA 2022'!$E$177</f>
        <v>0</v>
      </c>
    </row>
    <row r="16" spans="1:6" ht="36" customHeight="1">
      <c r="A16" s="10">
        <f t="shared" si="0"/>
        <v>14</v>
      </c>
      <c r="B16" s="7" t="str">
        <f>'[1]NÓMINA 2022'!$D$180</f>
        <v>Departamento de Supervisión y Control de Contratos y Órdenes de Compra</v>
      </c>
      <c r="C16" s="7" t="str">
        <f>'[1]NÓMINA 2022'!$B$180</f>
        <v>Francisco Raúl Ortiz Gómez</v>
      </c>
      <c r="D16" s="7" t="str">
        <f>'[1]NÓMINA 2022'!$C$180</f>
        <v>Encargado interino de la Unidad de Supervisión y Control de Contratos</v>
      </c>
      <c r="E16" s="8">
        <f>'[1]NÓMINA 2022'!$F$184</f>
        <v>3</v>
      </c>
      <c r="F16" s="8">
        <f>'[1]NÓMINA 2022'!$E$184</f>
        <v>1</v>
      </c>
    </row>
    <row r="17" spans="1:6" ht="36" customHeight="1">
      <c r="A17" s="10">
        <f t="shared" si="0"/>
        <v>15</v>
      </c>
      <c r="B17" s="6" t="str">
        <f>'[1]NÓMINA 2022'!$D$187</f>
        <v>Dirección Administrativa</v>
      </c>
      <c r="C17" s="6" t="str">
        <f>'[1]NÓMINA 2022'!$B$187</f>
        <v>Herberth Francisco Villalta Sánchez</v>
      </c>
      <c r="D17" s="6" t="str">
        <f>'[1]NÓMINA 2022'!$C$187</f>
        <v>Director Administrativo Ad-Honorem</v>
      </c>
      <c r="E17" s="3">
        <f>'[1]NÓMINA 2022'!$F$188</f>
        <v>0</v>
      </c>
      <c r="F17" s="3">
        <f>'[1]NÓMINA 2022'!$E$188</f>
        <v>0</v>
      </c>
    </row>
    <row r="18" spans="1:6" ht="36" customHeight="1">
      <c r="A18" s="10">
        <f t="shared" si="0"/>
        <v>16</v>
      </c>
      <c r="B18" s="7" t="str">
        <f>'[1]NÓMINA 2022'!$D$191</f>
        <v>Unidad de Gestión Documental y Archivos</v>
      </c>
      <c r="C18" s="7" t="str">
        <f>'[1]NÓMINA 2022'!$B$191</f>
        <v xml:space="preserve">Héctor Adonay Romero Aguilar </v>
      </c>
      <c r="D18" s="7" t="str">
        <f>'[1]NÓMINA 2022'!$C$191</f>
        <v>Oficial de Gestión Documental y Archivos</v>
      </c>
      <c r="E18" s="8">
        <f>'[1]NÓMINA 2022'!$F$196</f>
        <v>1</v>
      </c>
      <c r="F18" s="8">
        <f>'[1]NÓMINA 2022'!$E$196</f>
        <v>4</v>
      </c>
    </row>
    <row r="19" spans="1:6" ht="36" customHeight="1">
      <c r="A19" s="10">
        <f t="shared" si="0"/>
        <v>17</v>
      </c>
      <c r="B19" s="7" t="str">
        <f>'[1]NÓMINA 2022'!$D$199</f>
        <v>Departamento de Archivo Central</v>
      </c>
      <c r="C19" s="7" t="str">
        <f>'[1]NÓMINA 2022'!$B$199</f>
        <v xml:space="preserve">José Mauricio Hernández Lara </v>
      </c>
      <c r="D19" s="7" t="str">
        <f>'[1]NÓMINA 2022'!$C$199</f>
        <v>Jefe del Departamento de Archivo Central</v>
      </c>
      <c r="E19" s="8">
        <f>'[1]NÓMINA 2022'!$F$202</f>
        <v>0</v>
      </c>
      <c r="F19" s="8">
        <f>'[1]NÓMINA 2022'!$E$202</f>
        <v>3</v>
      </c>
    </row>
    <row r="20" spans="1:6" ht="36" customHeight="1">
      <c r="A20" s="10">
        <f t="shared" si="0"/>
        <v>18</v>
      </c>
      <c r="B20" s="7" t="str">
        <f>'[1]NÓMINA 2022'!$D$205</f>
        <v>Departamento de Archivo Documental Registral</v>
      </c>
      <c r="C20" s="7" t="str">
        <f>'[1]NÓMINA 2022'!$B$205</f>
        <v>Felipe Aarón Figueroa Argueta</v>
      </c>
      <c r="D20" s="7" t="str">
        <f>'[1]NÓMINA 2022'!$C$205</f>
        <v>Jefe del Departamento de Archivo Documental Registral</v>
      </c>
      <c r="E20" s="8">
        <f>'[1]NÓMINA 2022'!$F$228</f>
        <v>7</v>
      </c>
      <c r="F20" s="8">
        <f>'[1]NÓMINA 2022'!$E$228</f>
        <v>16</v>
      </c>
    </row>
    <row r="21" spans="1:6" ht="36" customHeight="1">
      <c r="A21" s="10">
        <f t="shared" si="0"/>
        <v>19</v>
      </c>
      <c r="B21" s="7" t="str">
        <f>'[1]NÓMINA 2022'!$D$231</f>
        <v>Unidad de Talento Humano</v>
      </c>
      <c r="C21" s="7" t="str">
        <f>'[1]NÓMINA 2022'!$B$231</f>
        <v>Marlene Elizabeth Molina Mejía</v>
      </c>
      <c r="D21" s="7" t="str">
        <f>'[1]NÓMINA 2022'!$C$231</f>
        <v>Jefa de la Unidad de Talento Humano</v>
      </c>
      <c r="E21" s="8">
        <f>'[1]NÓMINA 2022'!$F$242</f>
        <v>9</v>
      </c>
      <c r="F21" s="8">
        <f>'[1]NÓMINA 2022'!$E$242</f>
        <v>4</v>
      </c>
    </row>
    <row r="22" spans="1:6" ht="36" customHeight="1">
      <c r="A22" s="10">
        <f t="shared" si="0"/>
        <v>20</v>
      </c>
      <c r="B22" s="7" t="str">
        <f>'[1]NÓMINA 2022'!$D$250</f>
        <v>Unidad Administrativa Institucional</v>
      </c>
      <c r="C22" s="7" t="str">
        <f>'[1]NÓMINA 2022'!$B$250</f>
        <v>Bernardo Santos Chilet Valiente</v>
      </c>
      <c r="D22" s="7" t="str">
        <f>'[1]NÓMINA 2022'!$C$250</f>
        <v>Jefe de la Unidad Administrativa Institucional</v>
      </c>
      <c r="E22" s="8">
        <f>'[1]NÓMINA 2022'!$F$256</f>
        <v>9</v>
      </c>
      <c r="F22" s="8">
        <f>'[1]NÓMINA 2022'!$E$256</f>
        <v>7</v>
      </c>
    </row>
    <row r="23" spans="1:6" ht="36" customHeight="1">
      <c r="A23" s="10">
        <f t="shared" si="0"/>
        <v>21</v>
      </c>
      <c r="B23" s="7" t="str">
        <f>'[1]NÓMINA 2022'!$D$259</f>
        <v>Departamento de Activo Fijo</v>
      </c>
      <c r="C23" s="7" t="str">
        <f>'[1]NÓMINA 2022'!$B$259</f>
        <v>Mayra Patricia Zúniga de Tejada</v>
      </c>
      <c r="D23" s="7" t="str">
        <f>'[1]NÓMINA 2022'!$C$259</f>
        <v>Encargada del Departamento de Activo Fijo</v>
      </c>
      <c r="E23" s="8">
        <f>'[1]NÓMINA 2022'!$F$264</f>
        <v>1</v>
      </c>
      <c r="F23" s="8">
        <f>'[1]NÓMINA 2022'!$E$264</f>
        <v>4</v>
      </c>
    </row>
    <row r="24" spans="1:6" ht="36" customHeight="1">
      <c r="A24" s="10">
        <f t="shared" si="0"/>
        <v>22</v>
      </c>
      <c r="B24" s="7" t="str">
        <f>'[1]NÓMINA 2022'!$D$267</f>
        <v>Departamento de Suministros</v>
      </c>
      <c r="C24" s="7" t="str">
        <f>'[1]NÓMINA 2022'!$B$267</f>
        <v>Mayrene Emperatriz Zamora Moreno</v>
      </c>
      <c r="D24" s="7" t="str">
        <f>'[1]NÓMINA 2022'!$C$267</f>
        <v>Encargada del Departamento de Suministros</v>
      </c>
      <c r="E24" s="8">
        <f>'[1]NÓMINA 2022'!$F$269</f>
        <v>1</v>
      </c>
      <c r="F24" s="8">
        <f>'[1]NÓMINA 2022'!$E$269</f>
        <v>1</v>
      </c>
    </row>
    <row r="25" spans="1:6" ht="36" customHeight="1">
      <c r="A25" s="10">
        <f t="shared" si="0"/>
        <v>23</v>
      </c>
      <c r="B25" s="7" t="str">
        <f>'[1]NÓMINA 2022'!$D$285</f>
        <v>Departamento de Seguridad y Transporte</v>
      </c>
      <c r="C25" s="7" t="str">
        <f>'[1]NÓMINA 2022'!$B$285</f>
        <v>José Carlos Byron Lazo Rivera</v>
      </c>
      <c r="D25" s="7" t="str">
        <f>'[1]NÓMINA 2022'!$C$285</f>
        <v>Jefe de Seguridad y Transporte</v>
      </c>
      <c r="E25" s="8">
        <f>'[1]NÓMINA 2022'!$F$311</f>
        <v>0</v>
      </c>
      <c r="F25" s="8">
        <f>'[1]NÓMINA 2022'!$E$311</f>
        <v>26</v>
      </c>
    </row>
    <row r="26" spans="1:6" ht="36" customHeight="1">
      <c r="A26" s="10">
        <f t="shared" si="0"/>
        <v>24</v>
      </c>
      <c r="B26" s="6" t="str">
        <f>'[1]NÓMINA 2022'!$D$314</f>
        <v>Dirección de Registro de Personas Naturales</v>
      </c>
      <c r="C26" s="6" t="str">
        <f>'[1]NÓMINA 2022'!$B$314</f>
        <v>Jaime Ernesto Cerón Siliézar</v>
      </c>
      <c r="D26" s="6" t="str">
        <f>'[1]NÓMINA 2022'!$C$314</f>
        <v>Director de Registro de Personas Naturales</v>
      </c>
      <c r="E26" s="3">
        <f>'[1]NÓMINA 2022'!$F$315</f>
        <v>1</v>
      </c>
      <c r="F26" s="3">
        <f>'[1]NÓMINA 2022'!$E$315</f>
        <v>2</v>
      </c>
    </row>
    <row r="27" spans="1:6" ht="36" customHeight="1">
      <c r="A27" s="10">
        <f t="shared" si="0"/>
        <v>25</v>
      </c>
      <c r="B27" s="7" t="str">
        <f>'[1]NÓMINA 2022'!$D$318</f>
        <v>Unidad Jurídica Registral</v>
      </c>
      <c r="C27" s="7" t="str">
        <f>'[1]NÓMINA 2022'!$B$318</f>
        <v>Beatriz Elizabeth Castillo Saldívar</v>
      </c>
      <c r="D27" s="7" t="str">
        <f>'[1]NÓMINA 2022'!$C$318</f>
        <v>Jefa de la Unidad Jurídica Registral</v>
      </c>
      <c r="E27" s="8">
        <f>'[1]NÓMINA 2022'!$F$361</f>
        <v>30</v>
      </c>
      <c r="F27" s="8">
        <f>'[1]NÓMINA 2022'!$E$361</f>
        <v>13</v>
      </c>
    </row>
    <row r="28" spans="1:6" ht="36" customHeight="1">
      <c r="A28" s="10">
        <f t="shared" si="0"/>
        <v>26</v>
      </c>
      <c r="B28" s="7" t="str">
        <f>'[1]NÓMINA 2022'!$D$382</f>
        <v>Unidad de Procesamiento de Partidas</v>
      </c>
      <c r="C28" s="7"/>
      <c r="D28" s="7" t="str">
        <f>'[1]NÓMINA 2022'!$C$382</f>
        <v>Coordinador del Área de Procesamiento de Partidas</v>
      </c>
      <c r="E28" s="8">
        <f>'[1]NÓMINA 2022'!$F$400</f>
        <v>13</v>
      </c>
      <c r="F28" s="8">
        <f>'[1]NÓMINA 2022'!$E$400</f>
        <v>12</v>
      </c>
    </row>
    <row r="29" spans="1:6" ht="36" customHeight="1">
      <c r="A29" s="10" t="s">
        <v>0</v>
      </c>
      <c r="B29" s="11" t="str">
        <f>'[1]NÓMINA 2022'!$D$1</f>
        <v>DIRECCIÓN/UNIDAD/DEPTO.</v>
      </c>
      <c r="C29" s="12" t="s">
        <v>1</v>
      </c>
      <c r="D29" s="12" t="s">
        <v>2</v>
      </c>
      <c r="E29" s="12" t="s">
        <v>3</v>
      </c>
      <c r="F29" s="12" t="s">
        <v>4</v>
      </c>
    </row>
    <row r="30" spans="1:6" ht="36" customHeight="1">
      <c r="A30" s="10">
        <f>A28+1</f>
        <v>27</v>
      </c>
      <c r="B30" s="7" t="str">
        <f>'[1]NÓMINA 2022'!$D$405</f>
        <v>Unidad de Procesamiento de Partidas-Área de Recolección</v>
      </c>
      <c r="C30" s="7" t="str">
        <f>'[1]NÓMINA 2022'!$B$405</f>
        <v>Renato Salvador Ramírez González</v>
      </c>
      <c r="D30" s="7" t="str">
        <f>'[1]NÓMINA 2022'!$C$405</f>
        <v>Coordinador del Área de Recolección</v>
      </c>
      <c r="E30" s="8">
        <f>'[1]NÓMINA 2022'!$F$412</f>
        <v>1</v>
      </c>
      <c r="F30" s="8">
        <f>'[1]NÓMINA 2022'!$E$412</f>
        <v>6</v>
      </c>
    </row>
    <row r="31" spans="1:6" ht="36" customHeight="1">
      <c r="A31" s="10">
        <f t="shared" si="0"/>
        <v>28</v>
      </c>
      <c r="B31" s="6" t="str">
        <f>'[1]NÓMINA 2022'!$D$415</f>
        <v>Dirección de Aseguramiento de la Calidad</v>
      </c>
      <c r="C31" s="6" t="str">
        <f>'[1]NÓMINA 2022'!$B$415</f>
        <v>Herberth Francisco Villalta Sánchez</v>
      </c>
      <c r="D31" s="6" t="str">
        <f>'[1]NÓMINA 2022'!$C$415</f>
        <v>Director de Aseguramiento de la Calidad</v>
      </c>
      <c r="E31" s="3">
        <f>'[1]NÓMINA 2022'!$F$416</f>
        <v>0</v>
      </c>
      <c r="F31" s="3">
        <f>'[1]NÓMINA 2022'!$E$416</f>
        <v>1</v>
      </c>
    </row>
    <row r="32" spans="1:6" ht="36" customHeight="1">
      <c r="A32" s="10">
        <f t="shared" si="0"/>
        <v>29</v>
      </c>
      <c r="B32" s="7" t="str">
        <f>'[1]NÓMINA 2022'!$D$419</f>
        <v>Unidad de Gestión de la Calidad</v>
      </c>
      <c r="C32" s="7" t="str">
        <f>'[1]NÓMINA 2022'!$B$419</f>
        <v>Georgina Andrea Milián Flores</v>
      </c>
      <c r="D32" s="7" t="str">
        <f>'[1]NÓMINA 2022'!$C$419</f>
        <v>Jefa de la Unidad de Gestión de la Calidad</v>
      </c>
      <c r="E32" s="8">
        <f>'[1]NÓMINA 2022'!$F$422</f>
        <v>2</v>
      </c>
      <c r="F32" s="8">
        <f>'[1]NÓMINA 2022'!$E$422</f>
        <v>1</v>
      </c>
    </row>
    <row r="33" spans="1:6" ht="36" customHeight="1">
      <c r="A33" s="10">
        <f t="shared" si="0"/>
        <v>30</v>
      </c>
      <c r="B33" s="7" t="str">
        <f>'[1]NÓMINA 2022'!$D$425</f>
        <v>Unidad de Innovación y Proyectos</v>
      </c>
      <c r="C33" s="7" t="str">
        <f>'[1]NÓMINA 2022'!$B$425</f>
        <v>Jesica Ivette Martínez de Rodríguez</v>
      </c>
      <c r="D33" s="7" t="str">
        <f>'[1]NÓMINA 2022'!$C$425</f>
        <v>Jefa de la Unidad de Innovación y Proyectos</v>
      </c>
      <c r="E33" s="8">
        <f>'[1]NÓMINA 2022'!$F$426</f>
        <v>1</v>
      </c>
      <c r="F33" s="8">
        <f>'[1]NÓMINA 2022'!$E$426</f>
        <v>0</v>
      </c>
    </row>
    <row r="34" spans="1:6" ht="36" customHeight="1">
      <c r="A34" s="10">
        <f t="shared" si="0"/>
        <v>31</v>
      </c>
      <c r="B34" s="7" t="str">
        <f>'[1]NÓMINA 2022'!$D$429</f>
        <v>Unidad de Planificación</v>
      </c>
      <c r="C34" s="7" t="str">
        <f>'[1]NÓMINA 2022'!$B$429</f>
        <v>José Ricardo Avendaño Castañeda</v>
      </c>
      <c r="D34" s="7" t="str">
        <f>'[1]NÓMINA 2022'!$C$429</f>
        <v>Jefe de la Unidad de Planificación</v>
      </c>
      <c r="E34" s="8">
        <f>'[1]NÓMINA 2022'!$F$432</f>
        <v>2</v>
      </c>
      <c r="F34" s="8">
        <f>'[1]NÓMINA 2022'!$E$432</f>
        <v>1</v>
      </c>
    </row>
    <row r="35" spans="1:6" ht="36" customHeight="1">
      <c r="A35" s="10">
        <f t="shared" si="0"/>
        <v>32</v>
      </c>
      <c r="B35" s="6" t="str">
        <f>'[1]NÓMINA 2022'!$D$435</f>
        <v>Dirección de Identificación Ciudadana</v>
      </c>
      <c r="C35" s="6" t="str">
        <f>'[1]NÓMINA 2022'!$B$435</f>
        <v>Ángela María Deleón de Ríos</v>
      </c>
      <c r="D35" s="6" t="str">
        <f>'[1]NÓMINA 2022'!$C$435</f>
        <v>Directora de Identificación Ciudadana</v>
      </c>
      <c r="E35" s="3">
        <f>'[1]NÓMINA 2022'!$F$444</f>
        <v>5</v>
      </c>
      <c r="F35" s="3">
        <f>'[1]NÓMINA 2022'!$E$444</f>
        <v>4</v>
      </c>
    </row>
    <row r="36" spans="1:6" ht="36" customHeight="1">
      <c r="A36" s="10">
        <f t="shared" si="0"/>
        <v>33</v>
      </c>
      <c r="B36" s="7" t="str">
        <f>'[1]NÓMINA 2022'!$D$447</f>
        <v>Unidad de Supervisión y Control</v>
      </c>
      <c r="C36" s="7" t="str">
        <f>'[1]NÓMINA 2022'!$B$447</f>
        <v>Erika Melissa Vargas Castillo</v>
      </c>
      <c r="D36" s="7" t="str">
        <f>'[1]NÓMINA 2022'!$C$447</f>
        <v>Coordinadora de la Unidad de Supervisión y Control</v>
      </c>
      <c r="E36" s="8">
        <f>'[1]NÓMINA 2022'!$F$517</f>
        <v>50</v>
      </c>
      <c r="F36" s="8">
        <f>'[1]NÓMINA 2022'!$E$517</f>
        <v>20</v>
      </c>
    </row>
    <row r="37" spans="1:6" ht="36" customHeight="1">
      <c r="A37" s="10">
        <f t="shared" si="0"/>
        <v>34</v>
      </c>
      <c r="B37" s="7" t="str">
        <f>'[1]NÓMINA 2022'!$D$520</f>
        <v>Unidad de Verificación y Asistencia Judicial</v>
      </c>
      <c r="C37" s="7" t="str">
        <f>'[1]NÓMINA 2022'!$B$520</f>
        <v>Francisco Edgardo Flores Rodríguez</v>
      </c>
      <c r="D37" s="7" t="str">
        <f>'[1]NÓMINA 2022'!$C$520</f>
        <v>Jefe de la Unidad de Verificación y Asistencia Judicial</v>
      </c>
      <c r="E37" s="8">
        <f>'[1]NÓMINA 2022'!$F$529</f>
        <v>3</v>
      </c>
      <c r="F37" s="8">
        <f>'[1]NÓMINA 2022'!$E$529</f>
        <v>6</v>
      </c>
    </row>
    <row r="38" spans="1:6" ht="36" customHeight="1">
      <c r="A38" s="10">
        <f t="shared" si="0"/>
        <v>35</v>
      </c>
      <c r="B38" s="6" t="str">
        <f>'[1]NÓMINA 2022'!$D$532</f>
        <v>Dirección de Tecnología de la Información y Comunicación</v>
      </c>
      <c r="C38" s="6" t="str">
        <f>'[1]NÓMINA 2022'!$B$532</f>
        <v>William Caleb Cerón Arias</v>
      </c>
      <c r="D38" s="6" t="str">
        <f>'[1]NÓMINA 2022'!$C$532</f>
        <v>Director de Tecnología de la Información y Comunicación</v>
      </c>
      <c r="E38" s="3">
        <f>'[1]NÓMINA 2022'!$F$534</f>
        <v>1</v>
      </c>
      <c r="F38" s="3">
        <f>'[1]NÓMINA 2022'!$E$534</f>
        <v>1</v>
      </c>
    </row>
    <row r="39" spans="1:6" ht="36" customHeight="1">
      <c r="A39" s="10">
        <f t="shared" si="0"/>
        <v>36</v>
      </c>
      <c r="B39" s="7" t="str">
        <f>'[1]NÓMINA 2022'!$D$539</f>
        <v>Unidad de Desarrollo y Mantenimiento de Sistemas</v>
      </c>
      <c r="C39" s="7" t="str">
        <f>'[1]NÓMINA 2022'!$B$539</f>
        <v>Silvia Elena Henríquez Ordoñez</v>
      </c>
      <c r="D39" s="7" t="str">
        <f>'[1]NÓMINA 2022'!$C$539</f>
        <v>Jefa de la Unidad de Desarrollo y Mantenimiento de Sistemas</v>
      </c>
      <c r="E39" s="8">
        <f>'[1]NÓMINA 2022'!$F$546</f>
        <v>1</v>
      </c>
      <c r="F39" s="8">
        <f>'[1]NÓMINA 2022'!$E$546</f>
        <v>6</v>
      </c>
    </row>
    <row r="40" spans="1:6" ht="36" customHeight="1">
      <c r="A40" s="10">
        <f t="shared" si="0"/>
        <v>37</v>
      </c>
      <c r="B40" s="7" t="str">
        <f>'[1]NÓMINA 2022'!$D$551</f>
        <v>Unidad de Redes y Ciberseguridad</v>
      </c>
      <c r="C40" s="7" t="str">
        <f>'[1]NÓMINA 2022'!$B$551</f>
        <v>Luis Armando Herrera Orellana</v>
      </c>
      <c r="D40" s="7" t="str">
        <f>'[1]NÓMINA 2022'!$C$551</f>
        <v>Jefe de la Unidad de Redes y Ciberseguridad</v>
      </c>
      <c r="E40" s="8">
        <f>'[1]NÓMINA 2022'!$F$560</f>
        <v>1</v>
      </c>
      <c r="F40" s="8">
        <f>'[1]NÓMINA 2022'!$E$560</f>
        <v>8</v>
      </c>
    </row>
    <row r="41" spans="1:6" ht="36" customHeight="1">
      <c r="A41" s="10">
        <f t="shared" si="0"/>
        <v>38</v>
      </c>
      <c r="B41" s="7" t="str">
        <f>'[1]NÓMINA 2022'!$D$563</f>
        <v>Unidad de Ciencia de Datos e Inteligencia de Negocios</v>
      </c>
      <c r="C41" s="7" t="str">
        <f>'[1]NÓMINA 2022'!$B$563</f>
        <v>Ernesto David Perdomo Barraza</v>
      </c>
      <c r="D41" s="7" t="str">
        <f>'[1]NÓMINA 2022'!$C$563</f>
        <v>Jefe de la Unidad de Ciencia de Datos e Inteligencia de Negocios</v>
      </c>
      <c r="E41" s="8">
        <f>'[1]NÓMINA 2022'!$F$567</f>
        <v>2</v>
      </c>
      <c r="F41" s="8">
        <f>'[1]NÓMINA 2022'!$E$567</f>
        <v>2</v>
      </c>
    </row>
    <row r="42" spans="1:6" ht="36" customHeight="1">
      <c r="A42" s="10">
        <f t="shared" si="0"/>
        <v>39</v>
      </c>
      <c r="B42" s="6" t="str">
        <f>'[1]NÓMINA 2022'!$D$570</f>
        <v>Dirección Financiera</v>
      </c>
      <c r="C42" s="6" t="str">
        <f>'[1]NÓMINA 2022'!$B$570</f>
        <v>Argentina Lucía Miranda Escobar</v>
      </c>
      <c r="D42" s="6" t="str">
        <f>'[1]NÓMINA 2022'!$C$570</f>
        <v>Directora Financiera</v>
      </c>
      <c r="E42" s="3">
        <f>'[1]NÓMINA 2022'!$F$573</f>
        <v>3</v>
      </c>
      <c r="F42" s="3">
        <f>'[1]NÓMINA 2022'!$E$573</f>
        <v>0</v>
      </c>
    </row>
    <row r="43" spans="1:6" ht="36" customHeight="1">
      <c r="A43" s="10">
        <f>A42+1</f>
        <v>40</v>
      </c>
      <c r="B43" s="7" t="str">
        <f>'[1]NÓMINA 2022'!$D$576</f>
        <v xml:space="preserve">Unidad de Presupuesto </v>
      </c>
      <c r="C43" s="7" t="str">
        <f>'[1]NÓMINA 2022'!$B$576</f>
        <v>Lorena Beatriz Viana de Ramos</v>
      </c>
      <c r="D43" s="7" t="str">
        <f>'[1]NÓMINA 2022'!$C$576</f>
        <v xml:space="preserve">Jefe de la Unidad de Presupuesto </v>
      </c>
      <c r="E43" s="8">
        <f>'[1]NÓMINA 2022'!$F$578</f>
        <v>2</v>
      </c>
      <c r="F43" s="8">
        <f>'[1]NÓMINA 2022'!$E$578</f>
        <v>0</v>
      </c>
    </row>
    <row r="44" spans="1:6" ht="36" customHeight="1">
      <c r="A44" s="10">
        <f t="shared" si="0"/>
        <v>41</v>
      </c>
      <c r="B44" s="7" t="str">
        <f>'[1]NÓMINA 2022'!$D$581</f>
        <v xml:space="preserve">Unidad de Contabilidad </v>
      </c>
      <c r="C44" s="7" t="str">
        <f>'[1]NÓMINA 2022'!$B$581</f>
        <v xml:space="preserve">Jorge Alberto Berríos Gómez </v>
      </c>
      <c r="D44" s="7" t="str">
        <f>'[1]NÓMINA 2022'!$C$581</f>
        <v xml:space="preserve">Jefe de la Unidad de Contabilidad </v>
      </c>
      <c r="E44" s="8">
        <f>'[1]NÓMINA 2022'!$F$583</f>
        <v>0</v>
      </c>
      <c r="F44" s="8">
        <f>'[1]NÓMINA 2022'!$E$583</f>
        <v>2</v>
      </c>
    </row>
    <row r="45" spans="1:6" ht="36" customHeight="1">
      <c r="A45" s="10">
        <f t="shared" si="0"/>
        <v>42</v>
      </c>
      <c r="B45" s="7" t="str">
        <f>'[1]NÓMINA 2022'!$D$586</f>
        <v>Unidad de Tesorería</v>
      </c>
      <c r="C45" s="7" t="str">
        <f>'[1]NÓMINA 2022'!$B$586</f>
        <v>Estela Carolina Rivera Reyes</v>
      </c>
      <c r="D45" s="7" t="str">
        <f>'[1]NÓMINA 2022'!$C$586</f>
        <v>Jefa de la Unidad de Tesorería</v>
      </c>
      <c r="E45" s="8">
        <f>'[1]NÓMINA 2022'!$F$593</f>
        <v>3</v>
      </c>
      <c r="F45" s="8">
        <f>'[1]NÓMINA 2022'!$E$593</f>
        <v>4</v>
      </c>
    </row>
    <row r="46" spans="1:6" ht="36" customHeight="1">
      <c r="A46" s="13" t="s">
        <v>5</v>
      </c>
      <c r="B46" s="14"/>
      <c r="C46" s="14"/>
      <c r="D46" s="15"/>
      <c r="E46" s="9">
        <f>SUM(E3:E45)</f>
        <v>240</v>
      </c>
      <c r="F46" s="9">
        <f>SUM(F3:F45)</f>
        <v>203</v>
      </c>
    </row>
    <row r="47" spans="1:6" ht="36" customHeight="1">
      <c r="A47" s="13" t="s">
        <v>6</v>
      </c>
      <c r="B47" s="14"/>
      <c r="C47" s="14"/>
      <c r="D47" s="15"/>
      <c r="E47" s="16">
        <f>SUM(E46:F46)</f>
        <v>443</v>
      </c>
      <c r="F47" s="16"/>
    </row>
  </sheetData>
  <mergeCells count="4">
    <mergeCell ref="A46:D46"/>
    <mergeCell ref="A47:D47"/>
    <mergeCell ref="E47:F47"/>
    <mergeCell ref="A1:F1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tabSelected="1" topLeftCell="A36" workbookViewId="0">
      <selection activeCell="A12" sqref="A12:XFD13"/>
    </sheetView>
  </sheetViews>
  <sheetFormatPr baseColWidth="10" defaultRowHeight="14.5"/>
  <cols>
    <col min="1" max="1" width="4.1796875" style="2" bestFit="1" customWidth="1"/>
    <col min="2" max="2" width="26.453125" style="1" bestFit="1" customWidth="1"/>
    <col min="3" max="3" width="35.453125" style="1" bestFit="1" customWidth="1"/>
    <col min="4" max="4" width="11" style="1" customWidth="1"/>
    <col min="5" max="5" width="11.453125" style="1"/>
  </cols>
  <sheetData>
    <row r="1" spans="1:5" ht="36" customHeight="1">
      <c r="A1" s="17" t="s">
        <v>8</v>
      </c>
      <c r="B1" s="17"/>
      <c r="C1" s="17"/>
      <c r="D1" s="17"/>
      <c r="E1" s="17"/>
    </row>
    <row r="2" spans="1:5" ht="36" customHeight="1">
      <c r="A2" s="12" t="s">
        <v>0</v>
      </c>
      <c r="B2" s="11" t="str">
        <f>'[1]NÓMINA 2022'!$D$1</f>
        <v>DIRECCIÓN/UNIDAD/DEPTO.</v>
      </c>
      <c r="C2" s="12" t="s">
        <v>1</v>
      </c>
      <c r="D2" s="12" t="s">
        <v>3</v>
      </c>
      <c r="E2" s="12" t="s">
        <v>4</v>
      </c>
    </row>
    <row r="3" spans="1:5" ht="36" customHeight="1">
      <c r="A3" s="10">
        <v>1</v>
      </c>
      <c r="B3" s="3" t="str">
        <f>'[1]NÓMINA 2022'!$D$2</f>
        <v>Presidencia</v>
      </c>
      <c r="C3" s="3" t="str">
        <f>'[1]NÓMINA 2022'!$B$2</f>
        <v xml:space="preserve">Fernando José Velasco Aguirre </v>
      </c>
      <c r="D3" s="3">
        <f>'[1]NÓMINA 2022'!$F$8</f>
        <v>3</v>
      </c>
      <c r="E3" s="3">
        <f>'[1]NÓMINA 2022'!$E$8</f>
        <v>5</v>
      </c>
    </row>
    <row r="4" spans="1:5" ht="36" customHeight="1">
      <c r="A4" s="10">
        <f>A3+1</f>
        <v>2</v>
      </c>
      <c r="B4" s="4" t="str">
        <f>'[1]NÓMINA 2022'!$D$11</f>
        <v>Unidad de Auditoría Interna</v>
      </c>
      <c r="C4" s="4" t="str">
        <f>'[1]NÓMINA 2022'!$B$11</f>
        <v>Doris Magdalena Castro Hernández</v>
      </c>
      <c r="D4" s="5">
        <f>'[1]NÓMINA 2022'!$F$17</f>
        <v>2</v>
      </c>
      <c r="E4" s="5">
        <f>'[1]NÓMINA 2022'!$E$17</f>
        <v>4</v>
      </c>
    </row>
    <row r="5" spans="1:5" ht="36" customHeight="1">
      <c r="A5" s="10">
        <f t="shared" ref="A5:A46" si="0">A4+1</f>
        <v>3</v>
      </c>
      <c r="B5" s="4" t="str">
        <f>'[1]NÓMINA 2022'!$D$20</f>
        <v>Asesoría Jurídica</v>
      </c>
      <c r="C5" s="4" t="str">
        <f>'[1]NÓMINA 2022'!$B$20</f>
        <v>Ligia Karina Paz Sánchez</v>
      </c>
      <c r="D5" s="5">
        <f>'[1]NÓMINA 2022'!$F$28</f>
        <v>5</v>
      </c>
      <c r="E5" s="5">
        <f>'[1]NÓMINA 2022'!$E$28</f>
        <v>3</v>
      </c>
    </row>
    <row r="6" spans="1:5" ht="36" customHeight="1">
      <c r="A6" s="10">
        <f t="shared" si="0"/>
        <v>4</v>
      </c>
      <c r="B6" s="4" t="str">
        <f>'[1]NÓMINA 2022'!$D$36</f>
        <v>Unidad de Relaciones Públicas y Comunicaciones</v>
      </c>
      <c r="C6" s="4" t="str">
        <f>'[1]NÓMINA 2022'!$B$36</f>
        <v>Brenda Esperanza Cruz García</v>
      </c>
      <c r="D6" s="5">
        <f>'[1]NÓMINA 2022'!$F$41</f>
        <v>4</v>
      </c>
      <c r="E6" s="5">
        <f>'[1]NÓMINA 2022'!$E$41</f>
        <v>1</v>
      </c>
    </row>
    <row r="7" spans="1:5" ht="36" customHeight="1">
      <c r="A7" s="10">
        <f t="shared" si="0"/>
        <v>5</v>
      </c>
      <c r="B7" s="4" t="str">
        <f>'[1]NÓMINA 2022'!$D$44</f>
        <v>Unidad de Acceso a la Información Pública</v>
      </c>
      <c r="C7" s="4" t="str">
        <f>'[1]NÓMINA 2022'!$B$44</f>
        <v>Fátima Rutilia Romero Escobar</v>
      </c>
      <c r="D7" s="5">
        <f>'[1]NÓMINA 2022'!$F$45</f>
        <v>1</v>
      </c>
      <c r="E7" s="5">
        <f>'[1]NÓMINA 2022'!$E$45</f>
        <v>0</v>
      </c>
    </row>
    <row r="8" spans="1:5" ht="36" customHeight="1">
      <c r="A8" s="10">
        <f t="shared" si="0"/>
        <v>6</v>
      </c>
      <c r="B8" s="6" t="str">
        <f>'[1]NÓMINA 2022'!$D$48</f>
        <v>Dirección Ejecutiva</v>
      </c>
      <c r="C8" s="6" t="str">
        <f>'[1]NÓMINA 2022'!$B$48</f>
        <v>Haydée del Rosario Chávez de Lagos</v>
      </c>
      <c r="D8" s="3">
        <f>'[1]NÓMINA 2022'!$F$52</f>
        <v>3</v>
      </c>
      <c r="E8" s="3">
        <f>'[1]NÓMINA 2022'!$E$52</f>
        <v>1</v>
      </c>
    </row>
    <row r="9" spans="1:5" ht="36" customHeight="1">
      <c r="A9" s="10">
        <f t="shared" si="0"/>
        <v>7</v>
      </c>
      <c r="B9" s="7" t="str">
        <f>'[1]NÓMINA 2022'!$D$55</f>
        <v>Unidad Ambiental Institucional</v>
      </c>
      <c r="C9" s="7" t="str">
        <f>'[1]NÓMINA 2022'!$B$55</f>
        <v>William Alexander Romero Landaverde</v>
      </c>
      <c r="D9" s="8">
        <f>'[1]NÓMINA 2022'!$F$56</f>
        <v>0</v>
      </c>
      <c r="E9" s="8">
        <f>'[1]NÓMINA 2022'!$E$56</f>
        <v>1</v>
      </c>
    </row>
    <row r="10" spans="1:5" ht="36" customHeight="1">
      <c r="A10" s="10">
        <f t="shared" si="0"/>
        <v>8</v>
      </c>
      <c r="B10" s="7" t="str">
        <f>'[1]NÓMINA 2022'!$D$59</f>
        <v>Unidad de Género</v>
      </c>
      <c r="C10" s="7" t="str">
        <f>'[1]NÓMINA 2022'!$B$59</f>
        <v>Ana del Rocío Lara Ayala</v>
      </c>
      <c r="D10" s="8">
        <f>'[1]NÓMINA 2022'!$F$61</f>
        <v>1</v>
      </c>
      <c r="E10" s="8">
        <f>'[1]NÓMINA 2022'!$E$61</f>
        <v>1</v>
      </c>
    </row>
    <row r="11" spans="1:5" ht="36" customHeight="1">
      <c r="A11" s="10">
        <f t="shared" si="0"/>
        <v>9</v>
      </c>
      <c r="B11" s="7" t="str">
        <f>'[1]NÓMINA 2022'!$D$64</f>
        <v>Unidad DUI en el Exterior</v>
      </c>
      <c r="C11" s="7" t="str">
        <f>'[1]NÓMINA 2022'!$B$64</f>
        <v>Julio César Marroquín Hernández</v>
      </c>
      <c r="D11" s="8">
        <f>'[1]NÓMINA 2022'!$F$66</f>
        <v>0</v>
      </c>
      <c r="E11" s="8">
        <f>'[1]NÓMINA 2022'!$E$66</f>
        <v>2</v>
      </c>
    </row>
    <row r="12" spans="1:5" ht="36" customHeight="1">
      <c r="A12" s="10">
        <f t="shared" si="0"/>
        <v>10</v>
      </c>
      <c r="B12" s="7" t="str">
        <f>'[1]NÓMINA 2022'!$D$69</f>
        <v>Departamento Administrativo del DUI en el Exterior</v>
      </c>
      <c r="C12" s="7" t="str">
        <f>'[1]NÓMINA 2022'!$B$69</f>
        <v>María Elena Ponce Castillo</v>
      </c>
      <c r="D12" s="8">
        <f>'[1]NÓMINA 2022'!$F$143</f>
        <v>55</v>
      </c>
      <c r="E12" s="8">
        <f>'[1]NÓMINA 2022'!$E$143</f>
        <v>19</v>
      </c>
    </row>
    <row r="13" spans="1:5" ht="36" customHeight="1">
      <c r="A13" s="10">
        <f t="shared" si="0"/>
        <v>11</v>
      </c>
      <c r="B13" s="7" t="str">
        <f>'[1]NÓMINA 2022'!$D$146</f>
        <v>Departamento Jurídico Registral del DUI en el Exterior</v>
      </c>
      <c r="C13" s="7" t="str">
        <f>'[1]NÓMINA 2022'!$B$146</f>
        <v>Leonel Amílcar Rivera Parada</v>
      </c>
      <c r="D13" s="8">
        <f>'[1]NÓMINA 2022'!$F$165</f>
        <v>8</v>
      </c>
      <c r="E13" s="8">
        <f>'[1]NÓMINA 2022'!$E$165</f>
        <v>11</v>
      </c>
    </row>
    <row r="14" spans="1:5" ht="36" customHeight="1">
      <c r="A14" s="10">
        <f t="shared" si="0"/>
        <v>12</v>
      </c>
      <c r="B14" s="7" t="str">
        <f>'[1]NÓMINA 2022'!$D$168</f>
        <v>Departamento de los Servicios Móviles y Ferias de Identidad</v>
      </c>
      <c r="C14" s="7" t="str">
        <f>'[1]NÓMINA 2022'!$B$168</f>
        <v>Karina Lizbeth Portillo Hernández</v>
      </c>
      <c r="D14" s="8">
        <f>'[1]NÓMINA 2022'!$F$169</f>
        <v>1</v>
      </c>
      <c r="E14" s="8">
        <f>'[1]NÓMINA 2022'!$E$169</f>
        <v>0</v>
      </c>
    </row>
    <row r="15" spans="1:5" ht="36" customHeight="1">
      <c r="A15" s="10">
        <f t="shared" si="0"/>
        <v>13</v>
      </c>
      <c r="B15" s="7" t="str">
        <f>'[1]NÓMINA 2022'!$D$172</f>
        <v>Unidad de Adquisiciones y Contrataciones Institucionales</v>
      </c>
      <c r="C15" s="7" t="str">
        <f>'[1]NÓMINA 2022'!$B$172</f>
        <v>Jocelyn Nataly Monjarás Sosa</v>
      </c>
      <c r="D15" s="8">
        <f>'[1]NÓMINA 2022'!$F$177</f>
        <v>5</v>
      </c>
      <c r="E15" s="8">
        <f>'[1]NÓMINA 2022'!$E$177</f>
        <v>0</v>
      </c>
    </row>
    <row r="16" spans="1:5" ht="36" customHeight="1">
      <c r="A16" s="10">
        <f t="shared" si="0"/>
        <v>14</v>
      </c>
      <c r="B16" s="7" t="str">
        <f>'[1]NÓMINA 2022'!$D$180</f>
        <v>Departamento de Supervisión y Control de Contratos y Órdenes de Compra</v>
      </c>
      <c r="C16" s="7" t="str">
        <f>'[1]NÓMINA 2022'!$B$180</f>
        <v>Francisco Raúl Ortiz Gómez</v>
      </c>
      <c r="D16" s="8">
        <f>'[1]NÓMINA 2022'!$F$184</f>
        <v>3</v>
      </c>
      <c r="E16" s="8">
        <f>'[1]NÓMINA 2022'!$E$184</f>
        <v>1</v>
      </c>
    </row>
    <row r="17" spans="1:5" ht="36" customHeight="1">
      <c r="A17" s="10">
        <f t="shared" si="0"/>
        <v>15</v>
      </c>
      <c r="B17" s="6" t="str">
        <f>'[1]NÓMINA 2022'!$D$187</f>
        <v>Dirección Administrativa</v>
      </c>
      <c r="C17" s="6" t="str">
        <f>'[1]NÓMINA 2022'!$B$187</f>
        <v>Herberth Francisco Villalta Sánchez</v>
      </c>
      <c r="D17" s="3">
        <f>'[1]NÓMINA 2022'!$F$188</f>
        <v>0</v>
      </c>
      <c r="E17" s="3">
        <f>'[1]NÓMINA 2022'!$E$188</f>
        <v>0</v>
      </c>
    </row>
    <row r="18" spans="1:5" ht="36" customHeight="1">
      <c r="A18" s="10">
        <f t="shared" si="0"/>
        <v>16</v>
      </c>
      <c r="B18" s="7" t="str">
        <f>'[1]NÓMINA 2022'!$D$191</f>
        <v>Unidad de Gestión Documental y Archivos</v>
      </c>
      <c r="C18" s="7" t="str">
        <f>'[1]NÓMINA 2022'!$B$191</f>
        <v xml:space="preserve">Héctor Adonay Romero Aguilar </v>
      </c>
      <c r="D18" s="8">
        <f>'[1]NÓMINA 2022'!$F$196</f>
        <v>1</v>
      </c>
      <c r="E18" s="8">
        <f>'[1]NÓMINA 2022'!$E$196</f>
        <v>4</v>
      </c>
    </row>
    <row r="19" spans="1:5" ht="36" customHeight="1">
      <c r="A19" s="10">
        <f t="shared" si="0"/>
        <v>17</v>
      </c>
      <c r="B19" s="7" t="str">
        <f>'[1]NÓMINA 2022'!$D$199</f>
        <v>Departamento de Archivo Central</v>
      </c>
      <c r="C19" s="7" t="str">
        <f>'[1]NÓMINA 2022'!$B$199</f>
        <v xml:space="preserve">José Mauricio Hernández Lara </v>
      </c>
      <c r="D19" s="8">
        <f>'[1]NÓMINA 2022'!$F$202</f>
        <v>0</v>
      </c>
      <c r="E19" s="8">
        <f>'[1]NÓMINA 2022'!$E$202</f>
        <v>3</v>
      </c>
    </row>
    <row r="20" spans="1:5" ht="36" customHeight="1">
      <c r="A20" s="10">
        <f t="shared" si="0"/>
        <v>18</v>
      </c>
      <c r="B20" s="7" t="str">
        <f>'[1]NÓMINA 2022'!$D$205</f>
        <v>Departamento de Archivo Documental Registral</v>
      </c>
      <c r="C20" s="7" t="str">
        <f>'[1]NÓMINA 2022'!$B$205</f>
        <v>Felipe Aarón Figueroa Argueta</v>
      </c>
      <c r="D20" s="8">
        <f>'[1]NÓMINA 2022'!$F$228</f>
        <v>7</v>
      </c>
      <c r="E20" s="8">
        <f>'[1]NÓMINA 2022'!$E$228</f>
        <v>16</v>
      </c>
    </row>
    <row r="21" spans="1:5" ht="36" customHeight="1">
      <c r="A21" s="12" t="s">
        <v>0</v>
      </c>
      <c r="B21" s="11" t="str">
        <f>'[1]NÓMINA 2022'!$D$1</f>
        <v>DIRECCIÓN/UNIDAD/DEPTO.</v>
      </c>
      <c r="C21" s="12" t="s">
        <v>1</v>
      </c>
      <c r="D21" s="12" t="s">
        <v>3</v>
      </c>
      <c r="E21" s="12" t="s">
        <v>4</v>
      </c>
    </row>
    <row r="22" spans="1:5" ht="36" customHeight="1">
      <c r="A22" s="10">
        <f>A20+1</f>
        <v>19</v>
      </c>
      <c r="B22" s="7" t="str">
        <f>'[1]NÓMINA 2022'!$D$231</f>
        <v>Unidad de Talento Humano</v>
      </c>
      <c r="C22" s="7" t="str">
        <f>'[1]NÓMINA 2022'!$B$231</f>
        <v>Marlene Elizabeth Molina Mejía</v>
      </c>
      <c r="D22" s="8">
        <f>'[1]NÓMINA 2022'!$F$242</f>
        <v>9</v>
      </c>
      <c r="E22" s="8">
        <f>'[1]NÓMINA 2022'!$E$242</f>
        <v>4</v>
      </c>
    </row>
    <row r="23" spans="1:5" ht="36" customHeight="1">
      <c r="A23" s="10">
        <f>A22+1</f>
        <v>20</v>
      </c>
      <c r="B23" s="7" t="str">
        <f>'[1]NÓMINA 2022'!$D$250</f>
        <v>Unidad Administrativa Institucional</v>
      </c>
      <c r="C23" s="7" t="str">
        <f>'[1]NÓMINA 2022'!$B$250</f>
        <v>Bernardo Santos Chilet Valiente</v>
      </c>
      <c r="D23" s="8">
        <f>'[1]NÓMINA 2022'!$F$256</f>
        <v>9</v>
      </c>
      <c r="E23" s="8">
        <f>'[1]NÓMINA 2022'!$E$256</f>
        <v>7</v>
      </c>
    </row>
    <row r="24" spans="1:5" ht="36" customHeight="1">
      <c r="A24" s="10">
        <f t="shared" si="0"/>
        <v>21</v>
      </c>
      <c r="B24" s="7" t="str">
        <f>'[1]NÓMINA 2022'!$D$259</f>
        <v>Departamento de Activo Fijo</v>
      </c>
      <c r="C24" s="7" t="str">
        <f>'[1]NÓMINA 2022'!$B$259</f>
        <v>Mayra Patricia Zúniga de Tejada</v>
      </c>
      <c r="D24" s="8">
        <f>'[1]NÓMINA 2022'!$F$264</f>
        <v>1</v>
      </c>
      <c r="E24" s="8">
        <f>'[1]NÓMINA 2022'!$E$264</f>
        <v>4</v>
      </c>
    </row>
    <row r="25" spans="1:5" ht="36" customHeight="1">
      <c r="A25" s="10">
        <f t="shared" si="0"/>
        <v>22</v>
      </c>
      <c r="B25" s="7" t="str">
        <f>'[1]NÓMINA 2022'!$D$267</f>
        <v>Departamento de Suministros</v>
      </c>
      <c r="C25" s="7" t="str">
        <f>'[1]NÓMINA 2022'!$B$267</f>
        <v>Mayrene Emperatriz Zamora Moreno</v>
      </c>
      <c r="D25" s="8">
        <f>'[1]NÓMINA 2022'!$F$269</f>
        <v>1</v>
      </c>
      <c r="E25" s="8">
        <f>'[1]NÓMINA 2022'!$E$269</f>
        <v>1</v>
      </c>
    </row>
    <row r="26" spans="1:5" ht="36" customHeight="1">
      <c r="A26" s="10">
        <f t="shared" si="0"/>
        <v>23</v>
      </c>
      <c r="B26" s="7" t="str">
        <f>'[1]NÓMINA 2022'!$D$285</f>
        <v>Departamento de Seguridad y Transporte</v>
      </c>
      <c r="C26" s="7" t="str">
        <f>'[1]NÓMINA 2022'!$B$285</f>
        <v>José Carlos Byron Lazo Rivera</v>
      </c>
      <c r="D26" s="8">
        <f>'[1]NÓMINA 2022'!$F$311</f>
        <v>0</v>
      </c>
      <c r="E26" s="8">
        <f>'[1]NÓMINA 2022'!$E$311</f>
        <v>26</v>
      </c>
    </row>
    <row r="27" spans="1:5" ht="36" customHeight="1">
      <c r="A27" s="10">
        <f t="shared" si="0"/>
        <v>24</v>
      </c>
      <c r="B27" s="6" t="str">
        <f>'[1]NÓMINA 2022'!$D$314</f>
        <v>Dirección de Registro de Personas Naturales</v>
      </c>
      <c r="C27" s="6" t="str">
        <f>'[1]NÓMINA 2022'!$B$314</f>
        <v>Jaime Ernesto Cerón Siliézar</v>
      </c>
      <c r="D27" s="3">
        <f>'[1]NÓMINA 2022'!$F$315</f>
        <v>1</v>
      </c>
      <c r="E27" s="3">
        <f>'[1]NÓMINA 2022'!$E$315</f>
        <v>2</v>
      </c>
    </row>
    <row r="28" spans="1:5" ht="36" customHeight="1">
      <c r="A28" s="10">
        <f t="shared" si="0"/>
        <v>25</v>
      </c>
      <c r="B28" s="7" t="str">
        <f>'[1]NÓMINA 2022'!$D$318</f>
        <v>Unidad Jurídica Registral</v>
      </c>
      <c r="C28" s="7" t="str">
        <f>'[1]NÓMINA 2022'!$B$318</f>
        <v>Beatriz Elizabeth Castillo Saldívar</v>
      </c>
      <c r="D28" s="8">
        <f>'[1]NÓMINA 2022'!$F$361</f>
        <v>30</v>
      </c>
      <c r="E28" s="8">
        <f>'[1]NÓMINA 2022'!$E$361</f>
        <v>13</v>
      </c>
    </row>
    <row r="29" spans="1:5" ht="36" customHeight="1">
      <c r="A29" s="10">
        <f t="shared" si="0"/>
        <v>26</v>
      </c>
      <c r="B29" s="7" t="str">
        <f>'[1]NÓMINA 2022'!$D$382</f>
        <v>Unidad de Procesamiento de Partidas</v>
      </c>
      <c r="C29" s="7"/>
      <c r="D29" s="8">
        <f>'[1]NÓMINA 2022'!$F$400</f>
        <v>13</v>
      </c>
      <c r="E29" s="8">
        <f>'[1]NÓMINA 2022'!$E$400</f>
        <v>12</v>
      </c>
    </row>
    <row r="30" spans="1:5" ht="36" customHeight="1">
      <c r="A30" s="10">
        <f>A29+1</f>
        <v>27</v>
      </c>
      <c r="B30" s="7" t="str">
        <f>'[1]NÓMINA 2022'!$D$405</f>
        <v>Unidad de Procesamiento de Partidas-Área de Recolección</v>
      </c>
      <c r="C30" s="7" t="str">
        <f>'[1]NÓMINA 2022'!$B$405</f>
        <v>Renato Salvador Ramírez González</v>
      </c>
      <c r="D30" s="8">
        <f>'[1]NÓMINA 2022'!$F$412</f>
        <v>1</v>
      </c>
      <c r="E30" s="8">
        <f>'[1]NÓMINA 2022'!$E$412</f>
        <v>6</v>
      </c>
    </row>
    <row r="31" spans="1:5" ht="36" customHeight="1">
      <c r="A31" s="10">
        <f t="shared" si="0"/>
        <v>28</v>
      </c>
      <c r="B31" s="6" t="str">
        <f>'[1]NÓMINA 2022'!$D$415</f>
        <v>Dirección de Aseguramiento de la Calidad</v>
      </c>
      <c r="C31" s="6" t="str">
        <f>'[1]NÓMINA 2022'!$B$415</f>
        <v>Herberth Francisco Villalta Sánchez</v>
      </c>
      <c r="D31" s="3">
        <f>'[1]NÓMINA 2022'!$F$416</f>
        <v>0</v>
      </c>
      <c r="E31" s="3">
        <f>'[1]NÓMINA 2022'!$E$416</f>
        <v>1</v>
      </c>
    </row>
    <row r="32" spans="1:5" ht="36" customHeight="1">
      <c r="A32" s="10">
        <f t="shared" si="0"/>
        <v>29</v>
      </c>
      <c r="B32" s="7" t="str">
        <f>'[1]NÓMINA 2022'!$D$419</f>
        <v>Unidad de Gestión de la Calidad</v>
      </c>
      <c r="C32" s="7" t="str">
        <f>'[1]NÓMINA 2022'!$B$419</f>
        <v>Georgina Andrea Milián Flores</v>
      </c>
      <c r="D32" s="8">
        <f>'[1]NÓMINA 2022'!$F$422</f>
        <v>2</v>
      </c>
      <c r="E32" s="8">
        <f>'[1]NÓMINA 2022'!$E$422</f>
        <v>1</v>
      </c>
    </row>
    <row r="33" spans="1:5" ht="36" customHeight="1">
      <c r="A33" s="10">
        <f t="shared" si="0"/>
        <v>30</v>
      </c>
      <c r="B33" s="7" t="str">
        <f>'[1]NÓMINA 2022'!$D$425</f>
        <v>Unidad de Innovación y Proyectos</v>
      </c>
      <c r="C33" s="7" t="str">
        <f>'[1]NÓMINA 2022'!$B$425</f>
        <v>Jesica Ivette Martínez de Rodríguez</v>
      </c>
      <c r="D33" s="8">
        <f>'[1]NÓMINA 2022'!$F$426</f>
        <v>1</v>
      </c>
      <c r="E33" s="8">
        <f>'[1]NÓMINA 2022'!$E$426</f>
        <v>0</v>
      </c>
    </row>
    <row r="34" spans="1:5" ht="36" customHeight="1">
      <c r="A34" s="10">
        <f t="shared" si="0"/>
        <v>31</v>
      </c>
      <c r="B34" s="7" t="str">
        <f>'[1]NÓMINA 2022'!$D$429</f>
        <v>Unidad de Planificación</v>
      </c>
      <c r="C34" s="7" t="str">
        <f>'[1]NÓMINA 2022'!$B$429</f>
        <v>José Ricardo Avendaño Castañeda</v>
      </c>
      <c r="D34" s="8">
        <f>'[1]NÓMINA 2022'!$F$432</f>
        <v>2</v>
      </c>
      <c r="E34" s="8">
        <f>'[1]NÓMINA 2022'!$E$432</f>
        <v>1</v>
      </c>
    </row>
    <row r="35" spans="1:5" ht="36" customHeight="1">
      <c r="A35" s="10">
        <f t="shared" si="0"/>
        <v>32</v>
      </c>
      <c r="B35" s="6" t="str">
        <f>'[1]NÓMINA 2022'!$D$435</f>
        <v>Dirección de Identificación Ciudadana</v>
      </c>
      <c r="C35" s="6" t="str">
        <f>'[1]NÓMINA 2022'!$B$435</f>
        <v>Ángela María Deleón de Ríos</v>
      </c>
      <c r="D35" s="3">
        <f>'[1]NÓMINA 2022'!$F$444</f>
        <v>5</v>
      </c>
      <c r="E35" s="3">
        <f>'[1]NÓMINA 2022'!$E$444</f>
        <v>4</v>
      </c>
    </row>
    <row r="36" spans="1:5" ht="36" customHeight="1">
      <c r="A36" s="10">
        <f t="shared" si="0"/>
        <v>33</v>
      </c>
      <c r="B36" s="7" t="str">
        <f>'[1]NÓMINA 2022'!$D$447</f>
        <v>Unidad de Supervisión y Control</v>
      </c>
      <c r="C36" s="7" t="str">
        <f>'[1]NÓMINA 2022'!$B$447</f>
        <v>Erika Melissa Vargas Castillo</v>
      </c>
      <c r="D36" s="8">
        <f>'[1]NÓMINA 2022'!$F$517</f>
        <v>50</v>
      </c>
      <c r="E36" s="8">
        <f>'[1]NÓMINA 2022'!$E$517</f>
        <v>20</v>
      </c>
    </row>
    <row r="37" spans="1:5" ht="36" customHeight="1">
      <c r="A37" s="10">
        <f t="shared" si="0"/>
        <v>34</v>
      </c>
      <c r="B37" s="7" t="str">
        <f>'[1]NÓMINA 2022'!$D$520</f>
        <v>Unidad de Verificación y Asistencia Judicial</v>
      </c>
      <c r="C37" s="7" t="str">
        <f>'[1]NÓMINA 2022'!$B$520</f>
        <v>Francisco Edgardo Flores Rodríguez</v>
      </c>
      <c r="D37" s="8">
        <f>'[1]NÓMINA 2022'!$F$529</f>
        <v>3</v>
      </c>
      <c r="E37" s="8">
        <f>'[1]NÓMINA 2022'!$E$529</f>
        <v>6</v>
      </c>
    </row>
    <row r="38" spans="1:5" ht="36" customHeight="1">
      <c r="A38" s="10">
        <f t="shared" si="0"/>
        <v>35</v>
      </c>
      <c r="B38" s="6" t="str">
        <f>'[1]NÓMINA 2022'!$D$532</f>
        <v>Dirección de Tecnología de la Información y Comunicación</v>
      </c>
      <c r="C38" s="6" t="str">
        <f>'[1]NÓMINA 2022'!$B$532</f>
        <v>William Caleb Cerón Arias</v>
      </c>
      <c r="D38" s="3">
        <f>'[1]NÓMINA 2022'!$F$534</f>
        <v>1</v>
      </c>
      <c r="E38" s="3">
        <f>'[1]NÓMINA 2022'!$E$534</f>
        <v>1</v>
      </c>
    </row>
    <row r="39" spans="1:5" ht="36" customHeight="1">
      <c r="A39" s="10">
        <f t="shared" si="0"/>
        <v>36</v>
      </c>
      <c r="B39" s="7" t="str">
        <f>'[1]NÓMINA 2022'!$D$539</f>
        <v>Unidad de Desarrollo y Mantenimiento de Sistemas</v>
      </c>
      <c r="C39" s="7" t="str">
        <f>'[1]NÓMINA 2022'!$B$539</f>
        <v>Silvia Elena Henríquez Ordoñez</v>
      </c>
      <c r="D39" s="8">
        <f>'[1]NÓMINA 2022'!$F$546</f>
        <v>1</v>
      </c>
      <c r="E39" s="8">
        <f>'[1]NÓMINA 2022'!$E$546</f>
        <v>6</v>
      </c>
    </row>
    <row r="40" spans="1:5" ht="36" customHeight="1">
      <c r="A40" s="10">
        <f t="shared" si="0"/>
        <v>37</v>
      </c>
      <c r="B40" s="7" t="str">
        <f>'[1]NÓMINA 2022'!$D$551</f>
        <v>Unidad de Redes y Ciberseguridad</v>
      </c>
      <c r="C40" s="7" t="str">
        <f>'[1]NÓMINA 2022'!$B$551</f>
        <v>Luis Armando Herrera Orellana</v>
      </c>
      <c r="D40" s="8">
        <f>'[1]NÓMINA 2022'!$F$560</f>
        <v>1</v>
      </c>
      <c r="E40" s="8">
        <f>'[1]NÓMINA 2022'!$E$560</f>
        <v>8</v>
      </c>
    </row>
    <row r="41" spans="1:5" ht="36" customHeight="1">
      <c r="A41" s="12" t="s">
        <v>0</v>
      </c>
      <c r="B41" s="11" t="str">
        <f>'[1]NÓMINA 2022'!$D$1</f>
        <v>DIRECCIÓN/UNIDAD/DEPTO.</v>
      </c>
      <c r="C41" s="12" t="s">
        <v>1</v>
      </c>
      <c r="D41" s="12" t="s">
        <v>3</v>
      </c>
      <c r="E41" s="12" t="s">
        <v>4</v>
      </c>
    </row>
    <row r="42" spans="1:5" ht="36" customHeight="1">
      <c r="A42" s="10">
        <f>A40+1</f>
        <v>38</v>
      </c>
      <c r="B42" s="7" t="str">
        <f>'[1]NÓMINA 2022'!$D$563</f>
        <v>Unidad de Ciencia de Datos e Inteligencia de Negocios</v>
      </c>
      <c r="C42" s="7" t="str">
        <f>'[1]NÓMINA 2022'!$B$563</f>
        <v>Ernesto David Perdomo Barraza</v>
      </c>
      <c r="D42" s="8">
        <f>'[1]NÓMINA 2022'!$F$567</f>
        <v>2</v>
      </c>
      <c r="E42" s="8">
        <f>'[1]NÓMINA 2022'!$E$567</f>
        <v>2</v>
      </c>
    </row>
    <row r="43" spans="1:5" ht="36" customHeight="1">
      <c r="A43" s="10">
        <f t="shared" si="0"/>
        <v>39</v>
      </c>
      <c r="B43" s="6" t="str">
        <f>'[1]NÓMINA 2022'!$D$570</f>
        <v>Dirección Financiera</v>
      </c>
      <c r="C43" s="6" t="str">
        <f>'[1]NÓMINA 2022'!$B$570</f>
        <v>Argentina Lucía Miranda Escobar</v>
      </c>
      <c r="D43" s="3">
        <f>'[1]NÓMINA 2022'!$F$573</f>
        <v>3</v>
      </c>
      <c r="E43" s="3">
        <f>'[1]NÓMINA 2022'!$E$573</f>
        <v>0</v>
      </c>
    </row>
    <row r="44" spans="1:5" ht="36" customHeight="1">
      <c r="A44" s="10">
        <f>A43+1</f>
        <v>40</v>
      </c>
      <c r="B44" s="7" t="str">
        <f>'[1]NÓMINA 2022'!$D$576</f>
        <v xml:space="preserve">Unidad de Presupuesto </v>
      </c>
      <c r="C44" s="7" t="str">
        <f>'[1]NÓMINA 2022'!$B$576</f>
        <v>Lorena Beatriz Viana de Ramos</v>
      </c>
      <c r="D44" s="8">
        <f>'[1]NÓMINA 2022'!$F$578</f>
        <v>2</v>
      </c>
      <c r="E44" s="8">
        <f>'[1]NÓMINA 2022'!$E$578</f>
        <v>0</v>
      </c>
    </row>
    <row r="45" spans="1:5" ht="36" customHeight="1">
      <c r="A45" s="10">
        <f t="shared" si="0"/>
        <v>41</v>
      </c>
      <c r="B45" s="7" t="str">
        <f>'[1]NÓMINA 2022'!$D$581</f>
        <v xml:space="preserve">Unidad de Contabilidad </v>
      </c>
      <c r="C45" s="7" t="str">
        <f>'[1]NÓMINA 2022'!$B$581</f>
        <v xml:space="preserve">Jorge Alberto Berríos Gómez </v>
      </c>
      <c r="D45" s="8">
        <f>'[1]NÓMINA 2022'!$F$583</f>
        <v>0</v>
      </c>
      <c r="E45" s="8">
        <f>'[1]NÓMINA 2022'!$E$583</f>
        <v>2</v>
      </c>
    </row>
    <row r="46" spans="1:5" ht="36" customHeight="1">
      <c r="A46" s="10">
        <f t="shared" si="0"/>
        <v>42</v>
      </c>
      <c r="B46" s="7" t="str">
        <f>'[1]NÓMINA 2022'!$D$586</f>
        <v>Unidad de Tesorería</v>
      </c>
      <c r="C46" s="7" t="str">
        <f>'[1]NÓMINA 2022'!$B$586</f>
        <v>Estela Carolina Rivera Reyes</v>
      </c>
      <c r="D46" s="8">
        <f>'[1]NÓMINA 2022'!$F$593</f>
        <v>3</v>
      </c>
      <c r="E46" s="8">
        <f>'[1]NÓMINA 2022'!$E$593</f>
        <v>4</v>
      </c>
    </row>
    <row r="47" spans="1:5">
      <c r="A47" s="13" t="s">
        <v>5</v>
      </c>
      <c r="B47" s="14"/>
      <c r="C47" s="14"/>
      <c r="D47" s="9">
        <f>SUM(D3:D46)</f>
        <v>240</v>
      </c>
      <c r="E47" s="9">
        <f>SUM(E3:E46)</f>
        <v>203</v>
      </c>
    </row>
    <row r="48" spans="1:5">
      <c r="A48" s="13" t="s">
        <v>6</v>
      </c>
      <c r="B48" s="14"/>
      <c r="C48" s="14"/>
      <c r="D48" s="16">
        <f>SUM(D47:E47)</f>
        <v>443</v>
      </c>
      <c r="E48" s="16"/>
    </row>
  </sheetData>
  <mergeCells count="4">
    <mergeCell ref="A1:E1"/>
    <mergeCell ref="A47:C47"/>
    <mergeCell ref="A48:C48"/>
    <mergeCell ref="D48:E48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EMPLEADOS</vt:lpstr>
      <vt:lpstr>LISTADO DE DIRECCIONES Y UNIDAD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German Emilio Palma Medrano</dc:creator>
  <cp:lastModifiedBy>fromero</cp:lastModifiedBy>
  <cp:lastPrinted>2022-07-22T20:51:17Z</cp:lastPrinted>
  <dcterms:created xsi:type="dcterms:W3CDTF">2022-07-22T17:31:42Z</dcterms:created>
  <dcterms:modified xsi:type="dcterms:W3CDTF">2022-08-26T20:29:24Z</dcterms:modified>
</cp:coreProperties>
</file>