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adalupe.alvarenga\Desktop\OIR 2021\OIR 2020\COMPRAS 2020\"/>
    </mc:Choice>
  </mc:AlternateContent>
  <bookViews>
    <workbookView xWindow="0" yWindow="0" windowWidth="21570" windowHeight="8700"/>
  </bookViews>
  <sheets>
    <sheet name="REGIS CONT ENE A DIC 2020" sheetId="30" r:id="rId1"/>
  </sheets>
  <definedNames>
    <definedName name="_xlnm.Print_Titles" localSheetId="0">'REGIS CONT ENE A DIC 2020'!$1:$5</definedName>
  </definedNames>
  <calcPr calcId="162913"/>
</workbook>
</file>

<file path=xl/calcChain.xml><?xml version="1.0" encoding="utf-8"?>
<calcChain xmlns="http://schemas.openxmlformats.org/spreadsheetml/2006/main">
  <c r="E11" i="30" l="1"/>
  <c r="E16" i="30"/>
  <c r="E14" i="30"/>
  <c r="E10" i="30"/>
  <c r="E8" i="30"/>
</calcChain>
</file>

<file path=xl/sharedStrings.xml><?xml version="1.0" encoding="utf-8"?>
<sst xmlns="http://schemas.openxmlformats.org/spreadsheetml/2006/main" count="382" uniqueCount="224">
  <si>
    <t>SERVICIOS GENERALES</t>
  </si>
  <si>
    <t>COMUNICACIONES IBW EL SALVADOR, S.A. DE C.V</t>
  </si>
  <si>
    <t>INVERSIONES VIDA, S. A. DE C. V.</t>
  </si>
  <si>
    <t>INFORMATICA</t>
  </si>
  <si>
    <t>DUTRIZ HERMANOS, S.A. DE C.V.</t>
  </si>
  <si>
    <t>JOSE EDGARDO HERNANDEZ PINEDA</t>
  </si>
  <si>
    <t>Dependencia Solicitante</t>
  </si>
  <si>
    <t>Nombre del Contratista</t>
  </si>
  <si>
    <t>MARIA GUILLERMINA AGUILAR JOVEL</t>
  </si>
  <si>
    <t>INSAFOCOOP</t>
  </si>
  <si>
    <t>REGISTRO DE CONTRATISTAS</t>
  </si>
  <si>
    <t>Código del proceso de compra ( libre gestión)</t>
  </si>
  <si>
    <t>Objeto del Contrato u Orden de Compra</t>
  </si>
  <si>
    <t>Fecha o período de la Contratación</t>
  </si>
  <si>
    <t>Observaciones</t>
  </si>
  <si>
    <t>(3) SERVICIOS DE SISTEMA DE SERVICIO DESODORIZANTE DE OLORES EN PRESIDENCIA,  SALA DE CONSEJO DE ADMINISTRACION Y AUDITORIUM,  UBICADOS EN OFICINA CENTRAL.(SERVICIOS MENSUALES)</t>
  </si>
  <si>
    <t>CLEAN AIR, S. A. DE C. V.</t>
  </si>
  <si>
    <t>SEGUROS E INVERSIONES S.A.</t>
  </si>
  <si>
    <t>Período de Vigencia de la Publicación de la Convocatoria</t>
  </si>
  <si>
    <t>Fecha de Suscripción del Contrato/Orden de Compra</t>
  </si>
  <si>
    <t>Número de Contrato/Orden de Compra</t>
  </si>
  <si>
    <t>COMUNICACIONES</t>
  </si>
  <si>
    <t>JURIDICO</t>
  </si>
  <si>
    <t>ESCUCHA (PANAMA) S.A., SUCURSAL EL SALVADOR</t>
  </si>
  <si>
    <t>SISTEMAS DE SEGURIDAD Y LIMPIEZA, S. A. DE C.V.</t>
  </si>
  <si>
    <t>25/10/18 / al 14/11/18</t>
  </si>
  <si>
    <t>8/11/18 al 26/11/18</t>
  </si>
  <si>
    <t>30/11/18 al 10/12/18</t>
  </si>
  <si>
    <t>7/1/19 al 31/12/19</t>
  </si>
  <si>
    <t>Recursos Humanos</t>
  </si>
  <si>
    <t>1/2/19 al 31/12/19</t>
  </si>
  <si>
    <t>8/11/18  al 26/11/18</t>
  </si>
  <si>
    <t xml:space="preserve">Servicio de Internet Movil para Tablet de uso Institucional , de 10 GB, con Cobertura Centroamerica e incluye otro equipo , Hospot, Modem. </t>
  </si>
  <si>
    <t>DRUM LABORATORIES, S.A. DE C.V.</t>
  </si>
  <si>
    <t>FONDOS DE ACTIVIDADES ESPECIALES</t>
  </si>
  <si>
    <t>FUERA DE CONTRATO/ ORDEN  DE COMPRA</t>
  </si>
  <si>
    <t>SUMINISTRO DE CAFE,CREMORA Y AZUCAR Y TE DE MANZANILLA  PARA LA ADMINISTRACION SUPERIOR.</t>
  </si>
  <si>
    <t>BODEGA INSTITUCIONAL</t>
  </si>
  <si>
    <t>ORDEN DE COMPRA</t>
  </si>
  <si>
    <t>CONTRATO 1</t>
  </si>
  <si>
    <t>CONTRATO 3</t>
  </si>
  <si>
    <t>RECURSOS HUMANOS Y ACTIVO FIJO</t>
  </si>
  <si>
    <t>11/ 1 /19 al 31/12/19</t>
  </si>
  <si>
    <t>CONTRATO 7</t>
  </si>
  <si>
    <t>CONTRATO 11</t>
  </si>
  <si>
    <t>CONTRATO 12</t>
  </si>
  <si>
    <t>Monto del Contrato/ Orden de Compra</t>
  </si>
  <si>
    <t>SUMINISTRO DE AZUCAR BLANCA para uso institucional (ENTREGAS TRIMESTRALES)</t>
  </si>
  <si>
    <t>FIANZA DE FIDELIDAD GUBERNAMENTAL PARA FUNCIONARIOS Y ENCARGADOS DE ADMINISTRACION  DE FONDOS Y VALORES,  VIGENCIA: DESDE EL 01/01/2020 A LAS 12:00M AL 01/01/2021(12:00M) MONTO MÁXIMO A ASEGURAR $193,805.31 PARA UNO O VARIOS EVENTOS.                                                                                       POLIZA DE SEGUROS DE AUTOMOTORES /VIGENCIA: 01/01/2020 A LAS 12:00M AL 01/01/2021 12:00M POR FLOTILLA DE 10 VEHÍCULOS POR LA CANTIDAD DE $78,500.00 PLACAS 2720;9052;2311;6514;4262; 14831;16459;4445;665992, P-726537                                                                SEGURO TODO RIESGO INCENDIO  VIGENCIA 01/01/2020 A LAS 12:00AM AL 01/01/2021 12:00M, SUMA ASEGURADA $280,078.45                                                                                 SEGURO TODO RIESGO EQUIPO ELECTRONICO /VIGENCIA 01/01/2020 12:00AM AL 01/01/2021 12:00M, SUMA ASEGURADA $181,601.38</t>
  </si>
  <si>
    <t>20/12/2019-09/01/2020</t>
  </si>
  <si>
    <t>Servicio de Telefonia movil Institucional a Regionales, Direccion Superior, personal de Campo y Servicio General a 53 lineas moviles, en Item 1: 50 lineas por $7.70 = $ 385 .00*12 = $ 4,235.00 y en Item 2: 3 lineas por $ 30.00 = $ 90.00*12 = $ 990.00 para el periodo del 1/2/20 al 31/12/20</t>
  </si>
  <si>
    <t>10/12/2019-17/12/2019</t>
  </si>
  <si>
    <t xml:space="preserve"> SERVICIO DE SEGURIDAD Y VIGILANCIA  EN OFICINA CENTRAL Y REGIONALES DE  SANTA ANA Y SAN MIGUEL (2 Agentes por turno de 12 horas cada uno de 7:00pm a 7:00am y de  7:00pm. A 7:00am. De lunes a domingo, incluyendo dias feriados y vacaciones ( período de feb a dic 2020)</t>
  </si>
  <si>
    <t>PRORROGA DE SUMINISTRO AGUA PURIFICADA MARCA ALPINA P/OFICINA CENTRAL (116 GARRAFAS DE CINCO GALONES), REGIONAL DE SANTA ANA (14 GARRAFAS DE CINCO GALONES), REGIONAL DE SAN MIGUEL (20 GARRAFAS DE 5 GALONES ) , REGIONAL DE SAN VICENTE ( 10 GARRAFAS DE 5 GALONES) , P/CONSEJO DE ADMINISTRACION (1/2 LITRO CLASICO) C/U 110 BOTELLAS P/MES DE ENERO/20</t>
  </si>
  <si>
    <t>Contrato No.4 suscrito por 11 meses por $2,854.50 año 2019. Prorroga de fecha 09/12/2019 para el mes de enero/2020, tiene garantia por $285.45 de fecha 11/01/2019 al 11/02/2019 (RESOLUCION No.2, ACUERDO No.251/2019)</t>
  </si>
  <si>
    <t>09/12/2019-17/12/2019</t>
  </si>
  <si>
    <t>SUMINISTRO DE AGUA PURIFICADA ALPINA  P/ OFICINA CENTRAL(116 garrafas mensuales; (110 botellas de 1/2 clasico mensuales) y  REGIONALES DE  SANTA ANA(14 garrafas mensuales), SAN MIGUEL(20 garrafas mensuales) Y SAN VICENTE(10 garrafa), para los meses de febrero a diciembre 2020.</t>
  </si>
  <si>
    <t>Contrato No.3 suscrito por 11 meses por $34,584.00 año 2019. Prorroga de fecha 09/12/2019 para el mes de enero/2020, tiene garantia por $3,458.40 de fecha 22/01/2019 al 22/02/2020 (RESOLUCION No.3, ACUERDO No.251/2019)</t>
  </si>
  <si>
    <t>Contrato No.5 suscrito por 11 meses por $8,657.66 año 2019. Prorroga de fecha 09/12/2019 para el mes de enero/2020, tiene garantia por $865.76 de fecha 25/01/2019 al 25/02/2020 (RESOLUCION No.1, ACUERDO No.251/2019)</t>
  </si>
  <si>
    <t>SERVICIO DE INTERNET para uso de red INST. DE Ofic.Central;Enlace dedicado con Min.de Hacienda-Safi-Red Privada;Red Privada para cada Oficina regional, Sta Ana, Sn.Vicente y San Miguel. Período de feb a dic 2020.</t>
  </si>
  <si>
    <t>Orden de Compra</t>
  </si>
  <si>
    <t>04/06/2020-04/06/2020</t>
  </si>
  <si>
    <t>14/01/2020-20/01/2020</t>
  </si>
  <si>
    <t>25/02/2020 al 31/12/2020</t>
  </si>
  <si>
    <t>15/01/2020-20/01/2020</t>
  </si>
  <si>
    <t>CIA. DISTRIBUIDORA REG. DE EQUIPOS E INSUMOS IND.SANDOVAL ALBERTO, S.A. DE C.V.</t>
  </si>
  <si>
    <t>11/02/2020-14/02/2020</t>
  </si>
  <si>
    <t>29/01/2020-05/02/2020</t>
  </si>
  <si>
    <t>Contrato  No.1 suscrito por 12 meses por $5,664.60 año 2019. Prorroga de fecha 19/12/2019 para el mes de enero/2020, tiene garantia por $566.46 de fecha 03/01/2019 al 03/02/2020 (RESOLUCION No.2, ACUERDO No.209/2018)</t>
  </si>
  <si>
    <t>1/02/2020 al 31/12/2020</t>
  </si>
  <si>
    <t>1/2/2020 al 31/12/2020</t>
  </si>
  <si>
    <t>1/6/2020 al 31/12/2020</t>
  </si>
  <si>
    <t>1/01/2020 al 1/01/ 2021</t>
  </si>
  <si>
    <t>27/2/2020 AL 31/12/2020</t>
  </si>
  <si>
    <t>10/3/2020 AL 31/12/2020</t>
  </si>
  <si>
    <t>Servicio de Suscripcion de Un Ejemplar de Periodico la Prensa Grafica. vigencia: 01/01/2020 al 31/12/2020.( Depto de Comunicaciones).</t>
  </si>
  <si>
    <t>30/01/2020-30/01/2020</t>
  </si>
  <si>
    <t>SUSCRIPCION ANUAL EN FORMATO DIGITAL (C.D.)ENTREGA MENSUAL A PARTIR DEL MES DE ENERO AL MES DE DICIEMBRE DE 2020. SUSC. NO.68. (DEPARTAMENTO JURIDICO).</t>
  </si>
  <si>
    <t>EASY CREME II, JABON LIQUIDOPARA MANOS VARIEDAD DE AROMAS.MARCA DRUM,ORIGEN EL SALVADOR. VENCIMIENTO :2 AÑOS. (BODEGA INSTITUCIONAL), con dispensadores para uso institucional.</t>
  </si>
  <si>
    <t>20/02/2020- 21/02/2020</t>
  </si>
  <si>
    <t>20/02/2020-26/02/2020</t>
  </si>
  <si>
    <t>DOCUMENTOS INTELIGENES, S.A. DE C.V.</t>
  </si>
  <si>
    <t>TEM: 1: 97 Renovación de Licencias de Antivirus ESET Endopoint Standard ( ESETENDPOINT-OD32)PARA Equipos Informaticos (computadoras, servidores por 12 meses.Antivirus/ Antispyware.Autoexploracion de medios extraibles. Sist. de Prev. de Intruciones basado en el Host (HIPS)CONTROL DE DISP. Incluye act. en consola y capacitacion.(depto. de informatica).</t>
  </si>
  <si>
    <t>TEM:2:  2 Licencias Office Standar. Standard Officesdt 2019 olp nl Gov. (DEPTO. DE INFORMATICA).TEM:3:  5 Kit de legalización Winpro 10 SNGL OLP NL LEGALIZATION GETGENUINE/DOWNGRADE. ( DEPTO. DE INFORMATICA).</t>
  </si>
  <si>
    <t>ENHANCED TECHNICAL SUPPORT CONSULTING, S.A. DE C.V.</t>
  </si>
  <si>
    <t>16/06/2020-16/06/2020</t>
  </si>
  <si>
    <t>GRUPO 2 , SOCIEDAD ANONIMA DE CAPITAL VARIABLE</t>
  </si>
  <si>
    <t>BLANCA LUZ MERINO DE BARAHONA</t>
  </si>
  <si>
    <t>HUGO ERNESTO BARAHONA MERINO</t>
  </si>
  <si>
    <t>DEPTO.RECURSOS HUMANOS</t>
  </si>
  <si>
    <t>DEPTO.SERVICIOS GENERALES</t>
  </si>
  <si>
    <t>ITEM: 7:  4 BOMBAS FUMIGADORA MANUAL 16 LITRO.  ITEM 1: 1000 unid. MASCARILLAS KN95 DE 5 CAPAS. DEPTO. .ITEM 2: 4 und. ALFONBRA DESINFECCION CON BANDEJA.ITEM 5: 48 galones LEJIA EN GALON. ITEM 3: 40 GALONES DE ALCOHO GEL. ITEM 5: 12 GALONES DE AMONIO CUATERNARIO CATEGORIA 5, solicitado por Depto. De Recursos Humanos para prevención del COVID-19, para uso INSTITUCIONAL.</t>
  </si>
  <si>
    <t xml:space="preserve"> 1 soporte Técnico local 8x5 por 12 meses, mesa de servicios, llamadas y visitas ilimitadas. Valides del soporte Tecnico 12 meses. 1 Renovación licencias Threat prevention (Antivirus, IPS),URLFiltering (Filtrado de contenido, Web, APP Control), (Amenazas Avanzadas o de dia a cero), Firewall palo Alto (LICENCIA) validez del soporte tecnico 12 meses.</t>
  </si>
  <si>
    <t>MANO DE OBRA PARA INSTALACION DE VIDRIOS FIJOS, DIVISIONES, REPISA DE MADERA PARA OFICINA CENTRAL Y REGIONALES, A RAIZ DEL COVID-19., asi: 1 servicio de corte e instalación de vidrio fijos (13), 1 servicios hechura e instalación de repisas(13) con 4 escuadras, 1 servicio hechura de divisiones(4) con estructura metalicaa de aluminio doble forro de tabla yeso, pasteada, lijada y pinada.para mantenimiento de infraestructura Oficina Central y Regionales a raiz de CODIV-19.</t>
  </si>
  <si>
    <t>Materiales para el Mantenimiento de infraestructura de Oficina Central y Regionales(Santa Ana, San Vicente y San Miguel), a raiz del Covid-19. Materiales: 8 cubetas de pastas, 28 pliegos tabla yeso 1/2 para interior, 30 adquisiciones canal de carga galvanizado, 2000 unid tornillo de 1", 500 tachuelones de acero,13 adquisiciones de batientes de 1/2 x 1/2 (piezas), 20 unid. lijas, 13 adquisiciones madera aglomerada(piezas),13 adquisicion de lijas, 13 adquisicione de sellador (1/16), 13 adquisiciones de laminas de vidrio de 5 MM(plancha), 60 adquisición de postes galvanizados(piezas), 1000 unid tornillos de 1/2, 13 unidades tornillos,174 unidades tornillos, 13 adquisiciones costanera de pino secada de 6 varas(piezas),4 rollo cina papel,8 galones pintura latex blanca, 13 adquisiciones de silicon(piezas), 13 adquiscion de tinte (1/16), 13 adquisiciones barniz (1/16), para mantenimiento de infraestructura Oficina Central y Regionales a raiz de CODIV-19.</t>
  </si>
  <si>
    <t>PRORROGA SERVICIO DE INTERNET para uso de red INST. DE Ofic.Central;Enlace dedicado con Min.de Hacienda-Safi-Red Privada;Red Privada para cada Oficina regional, Sta Ana, Sn.Vicente y San Miguel.(SERVICIO mes de enero/20)</t>
  </si>
  <si>
    <t>PRORROGA DE Servicio de Telefonia movil Institucional a Regionales, Direccion Superior, personal de Campo y Servicio General a 53 lineas moviles, en Item 1: 50 lineas por $7.65 = $ 382.50 *12 = $ 4,590.00 y en Item 2: 3 lineas por $ 29.85 = $ 89.55 *12 = $ 1,074.60 para el periodo del 7/1/19 al 31/12/19</t>
  </si>
  <si>
    <t>PRORROGA  SERVICIO DE SEGURIDAD Y VIGILANCIA  EN OFICINA CENTRAL Y REGIONALES DE  SANTA ANA Y SAN MIGUEL (2 Agentes por turno de 12 horas cada uno de 7:00pm a 7:00am y de  7:00pm. A 7:00am. De lunes a domingo, incluyendo dias feriados y vacaciones. Mews ENERO 2020</t>
  </si>
  <si>
    <t>CTE. TELECOM PERSONAL, S.A. DE C.V.</t>
  </si>
  <si>
    <t>17/02/2020-24/02/2020</t>
  </si>
  <si>
    <t>ELECTRONICA COMPUTARIZADA, S.A. DE C.V.</t>
  </si>
  <si>
    <t>SERVICIOS DE MATTO. PREV. Y CORRECTIVO DE EQUIPO INFORMATICO:85 COMPUTADORAS, 3 SERVIDORES,30 LAPTO, 2 IMPRESORES MATRICIALES, 4 IMPRESORES DE INYECCION, 21 IMPRESORES LASER, 7 SCANER, 19 CAÑONES, Y 86 UPS. 2 VISITAS AL AÑO ( JULIO Y NOVIEMBRE 2020)</t>
  </si>
  <si>
    <t>01/07/2020 al 31/12/2020</t>
  </si>
  <si>
    <t>CONTRATO 13</t>
  </si>
  <si>
    <t>03/07/2020-03/07/2020</t>
  </si>
  <si>
    <t>02/03/2020-09/03/2020</t>
  </si>
  <si>
    <t>21/07/2020 al 31/12/2020</t>
  </si>
  <si>
    <t>CONTRATO 9</t>
  </si>
  <si>
    <t xml:space="preserve">  03/3/2020 al 31/08/2020</t>
  </si>
  <si>
    <t xml:space="preserve"> MMantto. Preventivo y Correctivo de Vehiculos para la flota vehicular de INSAFOCOOP para oficina central y Regionales. Mantenimiento Preventivo $3,330.93 y Mtto. Correctivo $10,494.07.</t>
  </si>
  <si>
    <t>Suministro de Papel Higiénico Jumbo Roll (100 unidades rollos) y Papel Toalla Interfoleada(30 paquetes) periodo : julio y octubre 2020.</t>
  </si>
  <si>
    <t>SUMINISTRO DE PRODUCTOS DE LIMPIEZA Y DESECHABLES: incecticida, escobas plásticas, cepillos mango de madera, toallas para trapeador, franela en yda, servilletas cuadradas, conoes, vasos desechables, lejía, bolsas de basura, basureros plásticos,palas plasticas, cera liquida, lava trastos en crema, detergente el polvo, limpiadores de escritorio, aromatizantes, desinfectante de piso, jabón en bola, shampoo para vehiculos, para uso institucional (ENTREGAS TRIMESTRALES)</t>
  </si>
  <si>
    <t>19/08/2020-19/08/2020</t>
  </si>
  <si>
    <t>Adquisición de accesorios informaticos: 17 baterias para UPS, 1 disco SATA, 1 fuente poder. Para equipo institucional.</t>
  </si>
  <si>
    <t>DEPTO. DE INFORMATICA</t>
  </si>
  <si>
    <t>17/03/2020-31/03/2020</t>
  </si>
  <si>
    <t>OMAR ENRIQUE RAMIREZ BELTRAN</t>
  </si>
  <si>
    <t>13/03/2020-20/03/2020</t>
  </si>
  <si>
    <t>SERVI ELECTROFRIOS INDUSTRIALES, S.A. DE C.V.</t>
  </si>
  <si>
    <t>Servicios dE MATTO. PREV. AIRES ACONDICIONADOS: 31 EQUIPOS EN TOTAL : SAN SALVADOR(23 MINI SPLIT),  SANTA ANA( 1 MINIS SPLIT, 2 DE VENTANA), SAN VICENTE ( 2 MINI SPLIT), SAN MIGUEL( 2 MINIS SPLIT, 1 DE VENTANA), PARA LOS MESES: AGOSTO, Y OCTUBRE/2020.</t>
  </si>
  <si>
    <t>24/08/2020 al 31/12/2020</t>
  </si>
  <si>
    <t>CONTRATO 6</t>
  </si>
  <si>
    <t>1 Servicio de Mantenimiento  Preventivo para Relojes marcadores para Oficina: Central, y Regionales: Santa Ana, San Vicente y San Miguel.( visita mes de septiembre)</t>
  </si>
  <si>
    <t>TECNOLOGIA Y SUMINISTROS, S.A. DE C.V.</t>
  </si>
  <si>
    <t>COPIDESA, S.A. DE C.V.</t>
  </si>
  <si>
    <t>ACTIVO FIJO</t>
  </si>
  <si>
    <t>Traslado de servicio de red de datos 1024 kbps (a nuevo local de oficina San Vicente)</t>
  </si>
  <si>
    <t>Servicio de desmontaje y montaje de Aires acondicionados(mano de obra) para oficina Regional de San vicente a nuevo local, Materiales:gas refrigerante, bases de estructura metalica para condesandor, instalación de 4 bombas de condenzador, forro de tuberia de succión y drenaje de condención.</t>
  </si>
  <si>
    <t>Servicio de desmontaje y montaje de Planta Telefonica y relojes marcadores(mano de obra), materiales:13 cañuelas sencillas, 12 metros cable UTP, anclas de tornillo, cañuela ancha, 7 unidades de placas telefonicas sencillas, conectores RJ11, cajas superficiales decorativas, barras silicon; para oficina Regional de San Vicente nuevo local.</t>
  </si>
  <si>
    <t>Materiales para instalar nuevos puntos de Red enOficina San Miguel y San Vicente. (bobinas de cable UTP, terminal macho cable CAT 5E, canaleta con adhesivo, canaleta plásticas, clavo de concreto, ancla taco y tornillo de lamina.</t>
  </si>
  <si>
    <t>Mantenimiento preventivo para 20 fotocopiadoras,(19 copiadoras marca Kyocera y 1 Lexmark) para los meses de : sep, oct y nov. Oficina San Salvador y Regionales: Santa Ana, San Vicente y San Miguel.</t>
  </si>
  <si>
    <t>21/9/2020 AL 31/12/2020</t>
  </si>
  <si>
    <t>26/08/2020-3/09/2020</t>
  </si>
  <si>
    <t>03/12/2019-10/12/2019</t>
  </si>
  <si>
    <t>2/09/2020-2/09/2020</t>
  </si>
  <si>
    <t>3/09/2020-4/09/2020</t>
  </si>
  <si>
    <t>17/09/2020-22/09/2020</t>
  </si>
  <si>
    <t>01/08/2020 al 1/01/2021</t>
  </si>
  <si>
    <t>DPG, S.A. DE C.V.</t>
  </si>
  <si>
    <t>CONTRATO 15</t>
  </si>
  <si>
    <t>CONTRATO 14</t>
  </si>
  <si>
    <t>CONTRATO 16</t>
  </si>
  <si>
    <t>E-BUSINESS DISTRIBUTION DE EL SALVADOR, S.A. DE C.V.</t>
  </si>
  <si>
    <t>suministro de papeleria y articulos de oficina y consumibles informaticos: tinta para almohadilla, boligrafos, grapas, fastener, clip niquelados, manecisllas binder clip, CD-R caja pástica, DVD+R  caja plástica,toner para fotocopiadoras, toner para impresoras, papel bond t/c,papel bond t/o, papel bond t/legal, papel bond de colores, pegamento blanco, pegamento de barrra ( para entregas en Oct y nov 2020)</t>
  </si>
  <si>
    <t>01/02/2019 al 31/12/2020</t>
  </si>
  <si>
    <t>28/10/20 al 31/12/20</t>
  </si>
  <si>
    <t>01/09/2020-10/09/2020</t>
  </si>
  <si>
    <t>14/09/2020-22/09/2020</t>
  </si>
  <si>
    <t>Mantenimiento de Planta Telefónica ALCATEL 4039 y sus respectivos teléfonos y sistema de emergencia, ubicada en San Salvador( visitas oct y dic 2020)</t>
  </si>
  <si>
    <t>Mantenimiento de Planta Telefónica PANASONIC KX-TEM824, y sus respectivos telefonos y sistema de emergencia. Ubicada en San Vicente( visitas oct y dic 2020)</t>
  </si>
  <si>
    <t>13/10/2020 AL 31/12/2020</t>
  </si>
  <si>
    <t>01/10/2020-02/10/2020</t>
  </si>
  <si>
    <t>TELECOMUNICACIONES GENESIS, S.A. DE C.V.</t>
  </si>
  <si>
    <t>Instalación de cableado de puntos de Red y Aquisición de equipo informatico: gabinete de pared, comnutador ubiquite, punto de acceso, ups, readecuación nuevo local oficina San Vicente.</t>
  </si>
  <si>
    <t>Adquisición de Accesorios , partes informáticas y equipos:kit de herramientas, cortadora de cable, navaja electricista(informatica); equipos: UPS, SWITCH 24 PUERTOS, ACCESS PONT TP LINK TL(Santa Ana, San Miguel y Registro Cooperativo)</t>
  </si>
  <si>
    <t>01/10/2020-05/10/2020</t>
  </si>
  <si>
    <t>Adquisición de Accesorios y partes informáticas: memorias RAM, mouse optico, teclado, disco SATA, fuente poder Atx</t>
  </si>
  <si>
    <t>12/10/2020-13/10/2020</t>
  </si>
  <si>
    <t>BUSINESS CENTER, S.A. DE C.V.</t>
  </si>
  <si>
    <t>Adquisición de Accesorios y partes informaticas: lector DV-R, baterias para UPS.</t>
  </si>
  <si>
    <t>NUMANCIA TECH INC, S.A. DE C.V.</t>
  </si>
  <si>
    <t>REPARACION DE TABLERO PRINCIPAL DE ELECTRICIADA OFIC. SAN SALVADOR: materiales:cepos para conexión de cables, cinta aislante, conector de curvo, metros de cable, main de 400 amperios, metros de corraza LT y Mano de obra: reapreté y limpieza de 4 tableros, cambio de posición de bornera, desconectar fase para cambio de cable de salida, corte de arbol para evitar accidente, bajar cuchilla de alto voltaje, cortar y encepar 3 lineas, colocación de coraza LT, desconcexión y conexión de acometida de main, recononexión de cuchilla de alto voltaje, balanceo de cargas.</t>
  </si>
  <si>
    <t>21/10/2020-22/10/2020</t>
  </si>
  <si>
    <t>GROUP AGROINDUSTRIAL PROMETHEUS, S.A. DE C.V.</t>
  </si>
  <si>
    <t>Servicios de mantenimiento de equipo de cisterna y limpieza de las mismas; mtto. preventivo a equipo hidraulico de cisternar para la recolección de aguas de Oficina Central.</t>
  </si>
  <si>
    <t>FUMIGADORA Y FORMULADORA, S.A. DE C.V.</t>
  </si>
  <si>
    <t>Servicios de fumigación contra inseptos y roedores para Oficina Central y Regionales: Santa Ana, San Vicente y San Miguel</t>
  </si>
  <si>
    <t>05/11/2020-06/11/2020</t>
  </si>
  <si>
    <t>Adquisición de repuestos para reparación de equipos de aires Acondicionados(OIR Y REG. SAN VICENTE): suministro de refrigerantes, tuercas , accesorios de cobre, tarjeta electronica para evaporador, capacitor de 40 MFD para compresor, carga denitrogeno.</t>
  </si>
  <si>
    <t>06/11/2020-096/11/2020</t>
  </si>
  <si>
    <t>KEVIN JOSUE ALVAREZ SANCHEZ</t>
  </si>
  <si>
    <t>RECURSOS HUMANOS</t>
  </si>
  <si>
    <t>04/11/2020-09/11/2020</t>
  </si>
  <si>
    <t>Adquisición de Accesorios informaticos y partes informaticas: disco duro sata, disco duro externo, pantalla 21.5", power bank</t>
  </si>
  <si>
    <t>Adquisición de Accesorios informaticos y partes informaticas: 7 memorias USB 64 GB</t>
  </si>
  <si>
    <t>HUGO ARMANDO RUIZ PEREZ</t>
  </si>
  <si>
    <t>06/11/2020-09/11/2020</t>
  </si>
  <si>
    <t>Adquisición de Mascarillas quirurgicas, Caja de 50 Unidades (240 cajas), para personal institucional.</t>
  </si>
  <si>
    <t>MASCAFE, S.A. DE C.V.</t>
  </si>
  <si>
    <t>Adquisición de desinfectante Clo-Ben hogar de uso diario(Amonio Cuaternario 5ta.  Generación, 24 galones.) para uso de ofic. Central y Regionales</t>
  </si>
  <si>
    <t>09/11/2020-16/11/2020</t>
  </si>
  <si>
    <t>CUSCATLAN,NET, S.A. DE C.V.</t>
  </si>
  <si>
    <t>Adquisición de carnet PVC, con emblema y logo Gobierno El Salvador, y funda protectora plástica para Carnet; para personal institucional.</t>
  </si>
  <si>
    <t>Adquisición de Equipo Informatico: 3 computadoras de Escritorio hp, con memoria RAN 12 Gb, parlantes, monitor, licencias office, microfono y audifonos (1 comunicaciones, 1 UFI CONTADORA, 1 Informatica), pidieron mod.orden de compra cambio de marca HP por DELL; 6 Computadores personales (LAPTOP, memoria RAM 12 Gb, marca HP, con licencias office hoime, audifono con microfono, maletin (1 sv, 1 sta. ana, 1 sm, 1 educ.coop, 1 informatica, 1 fomento)</t>
  </si>
  <si>
    <t>RAF, S.A. DE C.V.</t>
  </si>
  <si>
    <t>Adquisición de 1 Servidor, momoria RAM 16GB, MODELO DELL, procedencia EEUU,  dos disco duro de  1TB 7.2K RPM SATA;licencia de microfoft windor server 2019 estándar para gobierno, esta licencia es para cubrir los cores del Servidor; discode 1 TB para el servidor y serviocio de instalación de sistema oeprativo y migración del dominio 2008 actual a 2019( PARA UFI)</t>
  </si>
  <si>
    <t>13/11/2020-17/11/2020</t>
  </si>
  <si>
    <t>RICARDO ALEXANDER CHINCHILLA INESTROZA</t>
  </si>
  <si>
    <t>Adquisición de uniformes para el personal masculino servicios Generales: 24 camisas de vestir lino oxford, marga corta, con bolsa y 2 logos(institucional y gobierno); 24 pantalones jeams en tela de lona, colo azul; 6 gabachas manga corta en tela sincatex, color azul negro.</t>
  </si>
  <si>
    <t>18/11/2020-19/11/2020</t>
  </si>
  <si>
    <t>Adquisición de 3 equipos aires acondicionados de 18,000 BTU, con sistema INVERTER, marca carrier y su instalación( 1 activo, 1 bodega, depto. Informatica); 1 equipo aire acondicionado de 24,000 BTU, con sisitema INVERTER, marca carrier y su instalación ( para vice presidencia).</t>
  </si>
  <si>
    <t>ROBERTO CARLOS GARCIA RAMIREZ</t>
  </si>
  <si>
    <t>27/11/2020-30/11/2020</t>
  </si>
  <si>
    <t>Adquisición de tablet sansung calaxi SM-T510 WIFI,CAMARA FRONTAL MEMORIA RAM 2GB. (comunicaciones)</t>
  </si>
  <si>
    <t>LANCER, LIMITADA DE C.V.</t>
  </si>
  <si>
    <t>ANA RAFAELA ORANTES DE SALAS</t>
  </si>
  <si>
    <t>Adquisición de camisas para personal administrativo y campo masculino (24 camisas casuales, manga corta); para 24 personas</t>
  </si>
  <si>
    <t>Adquisición de camisas para personal administrativo y campo masculino (72 camisas de vestir dacron, manga larga); para 24 personas</t>
  </si>
  <si>
    <t>02/12/2020-03/12/2020</t>
  </si>
  <si>
    <t>ASSA COMPAÑÍA DE SEGUROS, S.A.</t>
  </si>
  <si>
    <t>Adquisición de seguro automotor pick up doble cabina 4x4, marca isuzu, combustible diesel, periodo 24 nov 2020 al 24 nov 2021 s/$24,400.00</t>
  </si>
  <si>
    <t>03/12/2020-04/12/2020</t>
  </si>
  <si>
    <t>Adquisición de repuestos para 7 fotocopiadoras, ubicadas en ofic.central: 1 Presidencia, 3 servicios generales, 1 UFI,1 RRHH,1 ACTIVO FIJO-BODEGA)</t>
  </si>
  <si>
    <t>04/12/2020-07/12/2020</t>
  </si>
  <si>
    <t>Adquisición de Disco Duro de 2TB(comunicaciones)</t>
  </si>
  <si>
    <t>Adquisición de pantalla para lapto Ofic. San Vicente</t>
  </si>
  <si>
    <t>Adquisición de UPS para equipo informatico(inform, UFI, Comunicaciones)</t>
  </si>
  <si>
    <t>05/12/2020-07/12/2020</t>
  </si>
  <si>
    <t>Adquisición de toner para impresora HP LaserJet Pro, a colores(comunicaciones)</t>
  </si>
  <si>
    <t>Adquisición de Computadoras personales(LAPTOP) marca HP DE 12GB, disco duro 1 TB, incluye maletin y audifono/microfono(SV, SM)</t>
  </si>
  <si>
    <t>09/12/2020-09/12/2020</t>
  </si>
  <si>
    <t>Adquisición de webcam(camara) MARCA imilab, 6 sist. Altavoces.3 mause, 13 audifono con microfono, 65 memora USB (para ofic. San Salvador y Regionales)</t>
  </si>
  <si>
    <t>06/11/2020-13/11/2020</t>
  </si>
  <si>
    <t>GRUPO Q EL SALVADOR, S.A.D E C.V.</t>
  </si>
  <si>
    <t>Adquisción de vehículo pick-up, doble cabina 4x4, marca: isuzu, año 2021, diesel, procedencia: tailandia, 28,400 USD, 1.5 tonoledas, color: plateado.</t>
  </si>
  <si>
    <t>24/11/2020 al 24/11/2021</t>
  </si>
  <si>
    <t>CONTRATO 17</t>
  </si>
  <si>
    <t>Inclusión a POLIZA : Item III- SEGURO TODO RIESGO INCENDIO, debido a que es necesario adherir a la póliza suscrita Número TRIN-207288 valor a pagar $28.25,  con vigencia del  01 de enero del 2020 hasta el 01 enero del 2021 (ambas fechas a las doce del día), el siguiente equipo    1 EQUIPO MULTIFUCIONAL MARCA ECOSYS, MODELO M 3655 Idn SERIE 9737049, por el valor de $1,350.00; (4)  EQUIPOS MULTIFUCIONALES, MARCA ECOSYS, MODELO M 2040  dn/L, SERIES: VR 98737942; VR 98840616; VR 98841484; VR 98839457, por el valor de $ 600.00 cada una, haciendo un total en los (4) equipos de $2,400.00; TOTAL GENERAL $3,750.00; con una cobertura del 1/08/2020 al 1/01/2021(ambas a las doce horas del día)</t>
  </si>
  <si>
    <t>CONTRATO 2, Se efectuó Modificación al contrato por disminución en el mes de nov y dic, impuesto CECS de $39.82. Contrato Inicial por $5,225.00</t>
  </si>
  <si>
    <t>CONTRATO 8, Se efectuó Modificación al contrato por disminución entregas del servicio durante el año por el valor $67.50. Contrato Inicial por $1,367.25</t>
  </si>
  <si>
    <t>CONTRATO 4, Se efectuó Modificación al contrato por disminución entregas del producto durante el año por el valor $ 951.00. Contrato Inicial por $2,766.50</t>
  </si>
  <si>
    <t>CONTRATO 10, Se efectuó resolución modificativa donde quedo a favor el saldo de $3.65. Conatrato inicial $13,825.00</t>
  </si>
  <si>
    <t>CONTRATO 5, Se efectuó Modificación al contrato por disminución en el mes de nov y dic, impuesto CECS de $66.70 Contrato Inicial por $8,657.66</t>
  </si>
  <si>
    <t>01/01/2020 al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</si>
</sst>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_-&quot;$&quot;* #,##0.00_-;\-&quot;$&quot;* #,##0.00_-;_-&quot;$&quot;* &quot;-&quot;??_-;_-@_-"/>
    <numFmt numFmtId="165" formatCode="_([$€-2]* #,##0.00_);_([$€-2]* \(#,##0.00\);_([$€-2]* &quot;-&quot;??_)"/>
    <numFmt numFmtId="166" formatCode="&quot;$&quot;#,##0.00"/>
  </numFmts>
  <fonts count="15">
    <font>
      <sz val="11"/>
      <color theme="1"/>
      <name val="Calibri"/>
      <family val="2"/>
      <scheme val="minor"/>
    </font>
    <font>
      <sz val="11"/>
      <color theme="1"/>
      <name val="Calibri"/>
      <family val="2"/>
      <scheme val="minor"/>
    </font>
    <font>
      <sz val="10"/>
      <name val="Arial"/>
      <family val="2"/>
    </font>
    <font>
      <sz val="11"/>
      <color indexed="8"/>
      <name val="Calibri"/>
      <family val="2"/>
    </font>
    <font>
      <sz val="12"/>
      <color theme="1"/>
      <name val="Calibri"/>
      <family val="2"/>
      <scheme val="minor"/>
    </font>
    <font>
      <sz val="12"/>
      <color indexed="8"/>
      <name val="Calibri"/>
      <family val="2"/>
      <scheme val="minor"/>
    </font>
    <font>
      <sz val="12"/>
      <name val="Calibri"/>
      <family val="2"/>
      <scheme val="minor"/>
    </font>
    <font>
      <sz val="9"/>
      <name val="Calibri"/>
      <family val="2"/>
      <scheme val="minor"/>
    </font>
    <font>
      <sz val="9"/>
      <color rgb="FF000000"/>
      <name val="Calibri"/>
      <family val="2"/>
      <scheme val="minor"/>
    </font>
    <font>
      <sz val="9"/>
      <color theme="1"/>
      <name val="Calibri"/>
      <family val="2"/>
      <scheme val="minor"/>
    </font>
    <font>
      <sz val="9"/>
      <color rgb="FF000000"/>
      <name val="Arial"/>
      <family val="2"/>
    </font>
    <font>
      <sz val="8"/>
      <name val="Calibri"/>
      <family val="2"/>
      <scheme val="minor"/>
    </font>
    <font>
      <sz val="10"/>
      <color rgb="FF000000"/>
      <name val="Arial"/>
      <family val="2"/>
    </font>
    <font>
      <sz val="8"/>
      <color theme="1"/>
      <name val="Museo Sans 300"/>
      <family val="3"/>
    </font>
    <font>
      <sz val="10"/>
      <color theme="1"/>
      <name val="Museo Sans 300"/>
      <family val="3"/>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diagonal/>
    </border>
  </borders>
  <cellStyleXfs count="8">
    <xf numFmtId="0" fontId="0" fillId="0" borderId="0"/>
    <xf numFmtId="44" fontId="1" fillId="0" borderId="0" applyFont="0" applyFill="0" applyBorder="0" applyAlignment="0" applyProtection="0"/>
    <xf numFmtId="0" fontId="2" fillId="0" borderId="0"/>
    <xf numFmtId="0" fontId="2" fillId="0" borderId="0"/>
    <xf numFmtId="165"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69">
    <xf numFmtId="0" fontId="0" fillId="0" borderId="0" xfId="0"/>
    <xf numFmtId="0" fontId="0" fillId="0" borderId="0" xfId="0" applyAlignment="1"/>
    <xf numFmtId="0" fontId="4" fillId="0" borderId="0" xfId="0" applyFont="1" applyAlignment="1">
      <alignment horizontal="right"/>
    </xf>
    <xf numFmtId="0" fontId="4" fillId="0" borderId="0" xfId="0" applyFont="1" applyAlignment="1">
      <alignment horizontal="left"/>
    </xf>
    <xf numFmtId="14" fontId="4" fillId="0" borderId="0" xfId="0" applyNumberFormat="1" applyFont="1" applyAlignment="1">
      <alignment horizontal="right"/>
    </xf>
    <xf numFmtId="14" fontId="4" fillId="0" borderId="0" xfId="0" applyNumberFormat="1" applyFont="1" applyAlignment="1">
      <alignment horizontal="right" vertical="center"/>
    </xf>
    <xf numFmtId="0" fontId="4" fillId="0" borderId="0" xfId="0" applyNumberFormat="1" applyFont="1" applyAlignment="1">
      <alignment horizontal="left" wrapText="1"/>
    </xf>
    <xf numFmtId="0" fontId="6" fillId="3" borderId="5" xfId="0" applyNumberFormat="1" applyFont="1" applyFill="1" applyBorder="1" applyAlignment="1">
      <alignment horizontal="left" vertical="center" wrapText="1"/>
    </xf>
    <xf numFmtId="0" fontId="6" fillId="3" borderId="3" xfId="0" applyNumberFormat="1" applyFont="1" applyFill="1" applyBorder="1" applyAlignment="1">
      <alignment horizontal="left" vertical="center" wrapText="1"/>
    </xf>
    <xf numFmtId="0" fontId="4" fillId="0" borderId="0" xfId="0" applyFont="1" applyAlignment="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right" vertical="center" wrapText="1"/>
    </xf>
    <xf numFmtId="14" fontId="7" fillId="0" borderId="1" xfId="0" applyNumberFormat="1" applyFont="1" applyFill="1" applyBorder="1" applyAlignment="1">
      <alignment horizontal="right" vertical="center" wrapText="1"/>
    </xf>
    <xf numFmtId="0" fontId="7" fillId="0" borderId="1" xfId="0" applyNumberFormat="1" applyFont="1" applyFill="1" applyBorder="1" applyAlignment="1">
      <alignment horizontal="righ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right" vertical="center"/>
    </xf>
    <xf numFmtId="0" fontId="8" fillId="0" borderId="1" xfId="0" applyFont="1" applyFill="1" applyBorder="1" applyAlignment="1">
      <alignment horizontal="left" vertical="center" wrapText="1"/>
    </xf>
    <xf numFmtId="14" fontId="9" fillId="0" borderId="1" xfId="0" applyNumberFormat="1" applyFont="1" applyFill="1" applyBorder="1" applyAlignment="1">
      <alignment horizontal="right" vertical="center" wrapText="1"/>
    </xf>
    <xf numFmtId="14" fontId="9" fillId="0" borderId="1" xfId="0" applyNumberFormat="1" applyFont="1" applyFill="1" applyBorder="1" applyAlignment="1">
      <alignment horizontal="left" vertical="center" wrapText="1"/>
    </xf>
    <xf numFmtId="0" fontId="9" fillId="0" borderId="1" xfId="0" applyFont="1" applyFill="1" applyBorder="1" applyAlignment="1">
      <alignment horizontal="right" vertical="center" wrapText="1"/>
    </xf>
    <xf numFmtId="0" fontId="0" fillId="0" borderId="0" xfId="0" applyAlignment="1">
      <alignment horizontal="right"/>
    </xf>
    <xf numFmtId="44" fontId="4" fillId="0" borderId="0" xfId="1" applyFont="1" applyAlignment="1"/>
    <xf numFmtId="166" fontId="7" fillId="0" borderId="1" xfId="5" applyNumberFormat="1" applyFont="1" applyFill="1" applyBorder="1" applyAlignment="1">
      <alignment vertical="center" wrapText="1"/>
    </xf>
    <xf numFmtId="166" fontId="7" fillId="0" borderId="1" xfId="0" applyNumberFormat="1" applyFont="1" applyFill="1" applyBorder="1" applyAlignment="1">
      <alignment vertical="center" wrapText="1"/>
    </xf>
    <xf numFmtId="44" fontId="7" fillId="0" borderId="1" xfId="1" applyFont="1" applyFill="1" applyBorder="1" applyAlignment="1">
      <alignment vertical="center" wrapText="1"/>
    </xf>
    <xf numFmtId="0" fontId="11" fillId="0" borderId="1" xfId="0" applyFont="1" applyFill="1" applyBorder="1" applyAlignment="1">
      <alignment horizontal="right" vertical="center" wrapText="1"/>
    </xf>
    <xf numFmtId="0" fontId="9" fillId="0" borderId="0" xfId="0" applyFont="1" applyFill="1"/>
    <xf numFmtId="16" fontId="7" fillId="0" borderId="1" xfId="0" applyNumberFormat="1" applyFont="1" applyFill="1" applyBorder="1" applyAlignment="1">
      <alignment horizontal="right" vertical="center" wrapText="1"/>
    </xf>
    <xf numFmtId="0" fontId="9" fillId="0" borderId="1" xfId="0" applyFont="1" applyFill="1" applyBorder="1" applyAlignment="1">
      <alignment horizontal="left" wrapText="1"/>
    </xf>
    <xf numFmtId="0" fontId="8" fillId="0" borderId="1" xfId="0" applyFont="1" applyFill="1" applyBorder="1" applyAlignment="1">
      <alignment horizontal="right" vertical="center" wrapText="1"/>
    </xf>
    <xf numFmtId="8" fontId="9" fillId="0" borderId="1" xfId="0" applyNumberFormat="1" applyFont="1" applyFill="1" applyBorder="1" applyAlignment="1">
      <alignment horizontal="right" vertical="center" wrapText="1"/>
    </xf>
    <xf numFmtId="44" fontId="7" fillId="0" borderId="1" xfId="1" applyFont="1" applyFill="1" applyBorder="1" applyAlignment="1">
      <alignment horizontal="right" vertical="center" wrapText="1"/>
    </xf>
    <xf numFmtId="0" fontId="9" fillId="0" borderId="1" xfId="0" applyFont="1" applyFill="1" applyBorder="1" applyAlignment="1">
      <alignment vertical="center" wrapText="1"/>
    </xf>
    <xf numFmtId="0" fontId="12" fillId="0" borderId="1" xfId="0" applyFont="1" applyFill="1" applyBorder="1" applyAlignment="1">
      <alignment wrapText="1"/>
    </xf>
    <xf numFmtId="0" fontId="10" fillId="0" borderId="1" xfId="0" applyFont="1" applyFill="1" applyBorder="1" applyAlignment="1">
      <alignment wrapText="1"/>
    </xf>
    <xf numFmtId="0" fontId="0" fillId="0" borderId="0" xfId="0" applyFill="1"/>
    <xf numFmtId="0" fontId="4" fillId="0" borderId="0" xfId="0" applyNumberFormat="1" applyFont="1" applyAlignment="1"/>
    <xf numFmtId="0" fontId="6" fillId="3" borderId="5" xfId="0" applyNumberFormat="1" applyFont="1" applyFill="1" applyBorder="1" applyAlignment="1">
      <alignment vertical="center" wrapText="1"/>
    </xf>
    <xf numFmtId="0" fontId="6" fillId="3" borderId="3" xfId="0" applyNumberFormat="1" applyFont="1" applyFill="1" applyBorder="1" applyAlignment="1">
      <alignment vertical="center" wrapText="1"/>
    </xf>
    <xf numFmtId="0" fontId="7" fillId="0" borderId="1" xfId="0" applyNumberFormat="1" applyFont="1" applyFill="1" applyBorder="1" applyAlignment="1">
      <alignment vertical="center" wrapText="1"/>
    </xf>
    <xf numFmtId="1" fontId="9" fillId="0" borderId="1" xfId="0" applyNumberFormat="1" applyFont="1" applyFill="1" applyBorder="1" applyAlignment="1">
      <alignment vertical="center" wrapText="1"/>
    </xf>
    <xf numFmtId="0" fontId="7" fillId="0" borderId="1" xfId="0" quotePrefix="1" applyNumberFormat="1" applyFont="1" applyFill="1" applyBorder="1" applyAlignment="1">
      <alignment vertical="center" wrapText="1"/>
    </xf>
    <xf numFmtId="0" fontId="4" fillId="2" borderId="1" xfId="0" applyFont="1" applyFill="1" applyBorder="1" applyAlignment="1">
      <alignment horizontal="left" vertical="center" wrapText="1"/>
    </xf>
    <xf numFmtId="44" fontId="0" fillId="0" borderId="0" xfId="0" applyNumberFormat="1" applyFill="1" applyBorder="1" applyAlignment="1"/>
    <xf numFmtId="0" fontId="13" fillId="0" borderId="1" xfId="0" applyFont="1" applyFill="1" applyBorder="1" applyAlignment="1">
      <alignment wrapText="1"/>
    </xf>
    <xf numFmtId="14" fontId="0" fillId="0" borderId="1" xfId="0" applyNumberFormat="1" applyFont="1" applyFill="1" applyBorder="1"/>
    <xf numFmtId="0" fontId="14" fillId="0" borderId="1" xfId="0" applyFont="1" applyBorder="1" applyAlignment="1">
      <alignment wrapText="1"/>
    </xf>
    <xf numFmtId="4" fontId="0" fillId="0" borderId="1" xfId="0" applyNumberFormat="1" applyFont="1" applyFill="1" applyBorder="1" applyAlignment="1"/>
    <xf numFmtId="0" fontId="0" fillId="0" borderId="1" xfId="0" applyFont="1" applyFill="1" applyBorder="1" applyAlignment="1">
      <alignment horizontal="right"/>
    </xf>
    <xf numFmtId="0" fontId="0" fillId="0" borderId="1" xfId="0" applyFont="1" applyFill="1" applyBorder="1" applyAlignment="1">
      <alignment wrapText="1"/>
    </xf>
    <xf numFmtId="0" fontId="0" fillId="0" borderId="1" xfId="0" applyFont="1" applyBorder="1" applyAlignment="1">
      <alignment wrapText="1"/>
    </xf>
    <xf numFmtId="14" fontId="0" fillId="0" borderId="1" xfId="0" applyNumberFormat="1" applyFont="1" applyBorder="1"/>
    <xf numFmtId="0" fontId="0" fillId="0" borderId="1" xfId="0" applyFont="1" applyBorder="1" applyAlignment="1">
      <alignment horizontal="right"/>
    </xf>
    <xf numFmtId="0" fontId="4" fillId="0" borderId="0" xfId="0" applyFont="1" applyAlignment="1">
      <alignment horizontal="center"/>
    </xf>
    <xf numFmtId="0" fontId="5" fillId="0" borderId="0" xfId="0" applyFont="1" applyAlignment="1">
      <alignment horizontal="center" wrapText="1"/>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6" fillId="4" borderId="2" xfId="0" applyFont="1" applyFill="1" applyBorder="1" applyAlignment="1">
      <alignment horizontal="right" vertical="center" wrapText="1"/>
    </xf>
    <xf numFmtId="0" fontId="6" fillId="4" borderId="3" xfId="0" applyFont="1" applyFill="1" applyBorder="1" applyAlignment="1">
      <alignment horizontal="right"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44" fontId="6" fillId="3" borderId="2" xfId="1" applyFont="1" applyFill="1" applyBorder="1" applyAlignment="1">
      <alignment vertical="center" wrapText="1"/>
    </xf>
    <xf numFmtId="44" fontId="6" fillId="3" borderId="3" xfId="1" applyFont="1" applyFill="1" applyBorder="1" applyAlignment="1">
      <alignment vertical="center" wrapText="1"/>
    </xf>
    <xf numFmtId="14" fontId="6" fillId="3" borderId="2" xfId="0" applyNumberFormat="1" applyFont="1" applyFill="1" applyBorder="1" applyAlignment="1">
      <alignment horizontal="right" vertical="center" wrapText="1"/>
    </xf>
    <xf numFmtId="14" fontId="6" fillId="3" borderId="3" xfId="0" applyNumberFormat="1" applyFont="1" applyFill="1" applyBorder="1" applyAlignment="1">
      <alignment horizontal="right" vertical="center" wrapText="1"/>
    </xf>
    <xf numFmtId="0" fontId="6" fillId="3" borderId="2" xfId="0" applyFont="1" applyFill="1" applyBorder="1" applyAlignment="1">
      <alignment horizontal="right" vertical="center"/>
    </xf>
    <xf numFmtId="0" fontId="6" fillId="3" borderId="3" xfId="0" applyFont="1" applyFill="1" applyBorder="1" applyAlignment="1">
      <alignment horizontal="right" vertical="center"/>
    </xf>
  </cellXfs>
  <cellStyles count="8">
    <cellStyle name="Euro" xfId="4"/>
    <cellStyle name="Moneda" xfId="1" builtinId="4"/>
    <cellStyle name="Moneda 2" xfId="5"/>
    <cellStyle name="Moneda 2 2" xfId="6"/>
    <cellStyle name="Moneda 2 3" xfId="7"/>
    <cellStyle name="Normal" xfId="0" builtinId="0"/>
    <cellStyle name="Normal 2" xfId="2"/>
    <cellStyle name="Normal 3"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0</xdr:colOff>
      <xdr:row>20</xdr:row>
      <xdr:rowOff>0</xdr:rowOff>
    </xdr:from>
    <xdr:ext cx="381000" cy="381000"/>
    <xdr:sp macro="" textlink="">
      <xdr:nvSpPr>
        <xdr:cNvPr id="2"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3"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4"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5"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6"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7"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8"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9"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0"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1"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2"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3"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4"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5"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6"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7"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8"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9"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0"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1"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2"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3"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4"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5"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6"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7"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8"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9"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30"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31"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32"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33"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34"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35"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36"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37"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38"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39"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40"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41"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42"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43"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44"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45"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46"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47"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48"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49"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50"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51"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52"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53"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54"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55"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56"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57"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58"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59"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60"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61"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62"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63"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64"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65"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66"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67"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68"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69"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70"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71"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72"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73"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74"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75"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76"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77"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78"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79"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80"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81"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82"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83"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84"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85"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86"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87"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88"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89"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90"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91"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92"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93"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94"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95"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96"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97"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98"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99"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00"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01"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02"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03"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04"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05"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06"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07"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08"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09"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10"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11"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12"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13"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14"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15"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16"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17"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18"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19"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20"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21"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22"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23"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24"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25"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26"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27"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28"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29"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30"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31"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32"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33"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34"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35"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36"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37"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38"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39"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40"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41"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42"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43"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44"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45"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46"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47"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48"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49"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50"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51"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52"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53"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54"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55"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56"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57"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58"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59"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60"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61"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62"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63"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64"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65"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66"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67"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68"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69"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70"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71"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72"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73"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74"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75"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76"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77"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78"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79"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80"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81"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82"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83"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84"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85"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86"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87"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88"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89"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190"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191"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192"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193"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194"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195"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196"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197"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198"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199"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00"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01"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02"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03"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04"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05"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06"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07"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08"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09"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10"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11"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12"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13"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14"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15"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16"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17"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18"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19"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20"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21"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22"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23"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24"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25"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26"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27"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28"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29"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30"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31"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32"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33"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34"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35"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36"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37"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38"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39"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40"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41"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42"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43"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44"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45"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46"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47"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48"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49"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50"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51"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52"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53"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54"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55"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56"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57"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58"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59"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60"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61"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62"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63"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64"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65"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66"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67"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68"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69"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70"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71"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72"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73"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74"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75"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76"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77"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78"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79"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80"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81"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82"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83"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84"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85"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86"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87"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88"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89"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290"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291"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1000"/>
    <xdr:sp macro="" textlink="">
      <xdr:nvSpPr>
        <xdr:cNvPr id="292"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386899"/>
    <xdr:sp macro="" textlink="">
      <xdr:nvSpPr>
        <xdr:cNvPr id="293"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20</xdr:row>
      <xdr:rowOff>0</xdr:rowOff>
    </xdr:from>
    <xdr:ext cx="381000" cy="278424"/>
    <xdr:sp macro="" textlink="">
      <xdr:nvSpPr>
        <xdr:cNvPr id="294"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20</xdr:row>
      <xdr:rowOff>0</xdr:rowOff>
    </xdr:from>
    <xdr:ext cx="381000" cy="263770"/>
    <xdr:sp macro="" textlink="">
      <xdr:nvSpPr>
        <xdr:cNvPr id="295"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20</xdr:row>
      <xdr:rowOff>0</xdr:rowOff>
    </xdr:from>
    <xdr:ext cx="381000" cy="261626"/>
    <xdr:sp macro="" textlink="">
      <xdr:nvSpPr>
        <xdr:cNvPr id="296"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20</xdr:row>
      <xdr:rowOff>0</xdr:rowOff>
    </xdr:from>
    <xdr:ext cx="381000" cy="381000"/>
    <xdr:sp macro="" textlink="">
      <xdr:nvSpPr>
        <xdr:cNvPr id="297"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249117"/>
    <xdr:sp macro="" textlink="">
      <xdr:nvSpPr>
        <xdr:cNvPr id="298"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20</xdr:row>
      <xdr:rowOff>0</xdr:rowOff>
    </xdr:from>
    <xdr:ext cx="381000" cy="381000"/>
    <xdr:sp macro="" textlink="">
      <xdr:nvSpPr>
        <xdr:cNvPr id="299"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20</xdr:row>
      <xdr:rowOff>0</xdr:rowOff>
    </xdr:from>
    <xdr:ext cx="381000" cy="191967"/>
    <xdr:sp macro="" textlink="">
      <xdr:nvSpPr>
        <xdr:cNvPr id="300"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20</xdr:row>
      <xdr:rowOff>0</xdr:rowOff>
    </xdr:from>
    <xdr:ext cx="381000" cy="381000"/>
    <xdr:sp macro="" textlink="">
      <xdr:nvSpPr>
        <xdr:cNvPr id="301"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02"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03"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04"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05"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06"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07"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08"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09"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10"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11"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12"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13"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14"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15"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16"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17"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18"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19"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20"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21"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22"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23"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24"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25"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26"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27"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28"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29"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30"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31"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32"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33"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34"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35"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36"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37"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38"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39"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40"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41"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42"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43"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44"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45"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46"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47"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48"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49"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50"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51"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52"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53"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54"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55"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56"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57"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58"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59"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60"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61"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62"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63"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64"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65"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66"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67"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68"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69"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70"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71"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72"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73"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74"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75"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76"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77"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78"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79"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80"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81"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82"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83"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84"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85"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86"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87"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88"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89"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390"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391"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392"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393"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394"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395"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396"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397"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398"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399"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00"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01"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02"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03"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04"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05"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06"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07"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08"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09"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10"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11"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12"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13"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14"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15"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16"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17"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18"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19"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20"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21"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22"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23"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24"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25"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26"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27"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28"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29"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30"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31"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32"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33"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34"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35"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36"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37"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38"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39"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40"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41"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42"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43"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44"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45"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46"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47"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48"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49"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50"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51"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52"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53"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54"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55"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56"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57"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58"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59"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60"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61"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62"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63"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64"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65"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66"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67"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68"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69"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70"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71"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72"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73"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74"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75"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76"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77"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78"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79"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80"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81"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82"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83"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84"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85"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86"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87"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88"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89"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490"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491"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492"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493"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494"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495"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496"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497"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498"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499"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00"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01"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02"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03"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04"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05"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06"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07"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08"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09"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10"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11"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12"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13"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14"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15"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16"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17"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18"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19"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20"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21"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22"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23"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24"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25"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26"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27"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28"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29"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30"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31"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32"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33"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34"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35"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36"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37"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38"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39"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40"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41"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42"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43"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44"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45"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46"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47"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48"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49"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50"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51"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52"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53"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54"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55"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56"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57"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58"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59"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60"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61"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62"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63"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64"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65"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66"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67"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68"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69"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70"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71"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72"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73"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74"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75"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76"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77"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78"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79"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80"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81"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82"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83"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84"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85"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86"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87"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88"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89"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590"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591"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1000"/>
    <xdr:sp macro="" textlink="">
      <xdr:nvSpPr>
        <xdr:cNvPr id="592"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386899"/>
    <xdr:sp macro="" textlink="">
      <xdr:nvSpPr>
        <xdr:cNvPr id="593"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21</xdr:row>
      <xdr:rowOff>0</xdr:rowOff>
    </xdr:from>
    <xdr:ext cx="381000" cy="278424"/>
    <xdr:sp macro="" textlink="">
      <xdr:nvSpPr>
        <xdr:cNvPr id="594"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21</xdr:row>
      <xdr:rowOff>0</xdr:rowOff>
    </xdr:from>
    <xdr:ext cx="381000" cy="263770"/>
    <xdr:sp macro="" textlink="">
      <xdr:nvSpPr>
        <xdr:cNvPr id="595"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21</xdr:row>
      <xdr:rowOff>0</xdr:rowOff>
    </xdr:from>
    <xdr:ext cx="381000" cy="261626"/>
    <xdr:sp macro="" textlink="">
      <xdr:nvSpPr>
        <xdr:cNvPr id="596"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21</xdr:row>
      <xdr:rowOff>0</xdr:rowOff>
    </xdr:from>
    <xdr:ext cx="381000" cy="381000"/>
    <xdr:sp macro="" textlink="">
      <xdr:nvSpPr>
        <xdr:cNvPr id="597"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249117"/>
    <xdr:sp macro="" textlink="">
      <xdr:nvSpPr>
        <xdr:cNvPr id="598"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21</xdr:row>
      <xdr:rowOff>0</xdr:rowOff>
    </xdr:from>
    <xdr:ext cx="381000" cy="381000"/>
    <xdr:sp macro="" textlink="">
      <xdr:nvSpPr>
        <xdr:cNvPr id="599"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21</xdr:row>
      <xdr:rowOff>0</xdr:rowOff>
    </xdr:from>
    <xdr:ext cx="381000" cy="191967"/>
    <xdr:sp macro="" textlink="">
      <xdr:nvSpPr>
        <xdr:cNvPr id="600"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21</xdr:row>
      <xdr:rowOff>0</xdr:rowOff>
    </xdr:from>
    <xdr:ext cx="381000" cy="381000"/>
    <xdr:sp macro="" textlink="">
      <xdr:nvSpPr>
        <xdr:cNvPr id="601"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3</xdr:col>
      <xdr:colOff>4826000</xdr:colOff>
      <xdr:row>5</xdr:row>
      <xdr:rowOff>571499</xdr:rowOff>
    </xdr:from>
    <xdr:ext cx="381000" cy="190500"/>
    <xdr:sp macro="" textlink="">
      <xdr:nvSpPr>
        <xdr:cNvPr id="60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9807575" y="4200524"/>
          <a:ext cx="381000" cy="190500"/>
        </a:xfrm>
        <a:prstGeom prst="rect">
          <a:avLst/>
        </a:prstGeom>
        <a:noFill/>
      </xdr:spPr>
    </xdr:sp>
    <xdr:clientData/>
  </xdr:oneCellAnchor>
  <xdr:oneCellAnchor>
    <xdr:from>
      <xdr:col>9</xdr:col>
      <xdr:colOff>0</xdr:colOff>
      <xdr:row>22</xdr:row>
      <xdr:rowOff>0</xdr:rowOff>
    </xdr:from>
    <xdr:ext cx="381000" cy="381000"/>
    <xdr:sp macro="" textlink="">
      <xdr:nvSpPr>
        <xdr:cNvPr id="6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6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6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6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6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6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6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6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6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6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6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7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7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7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7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7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7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7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7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7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7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8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8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8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1000"/>
    <xdr:sp macro="" textlink="">
      <xdr:nvSpPr>
        <xdr:cNvPr id="8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386899"/>
    <xdr:sp macro="" textlink="">
      <xdr:nvSpPr>
        <xdr:cNvPr id="8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22</xdr:row>
      <xdr:rowOff>0</xdr:rowOff>
    </xdr:from>
    <xdr:ext cx="381000" cy="278424"/>
    <xdr:sp macro="" textlink="">
      <xdr:nvSpPr>
        <xdr:cNvPr id="8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22</xdr:row>
      <xdr:rowOff>0</xdr:rowOff>
    </xdr:from>
    <xdr:ext cx="381000" cy="263770"/>
    <xdr:sp macro="" textlink="">
      <xdr:nvSpPr>
        <xdr:cNvPr id="8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22</xdr:row>
      <xdr:rowOff>0</xdr:rowOff>
    </xdr:from>
    <xdr:ext cx="381000" cy="261626"/>
    <xdr:sp macro="" textlink="">
      <xdr:nvSpPr>
        <xdr:cNvPr id="8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22</xdr:row>
      <xdr:rowOff>0</xdr:rowOff>
    </xdr:from>
    <xdr:ext cx="381000" cy="381000"/>
    <xdr:sp macro="" textlink="">
      <xdr:nvSpPr>
        <xdr:cNvPr id="8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249117"/>
    <xdr:sp macro="" textlink="">
      <xdr:nvSpPr>
        <xdr:cNvPr id="8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22</xdr:row>
      <xdr:rowOff>0</xdr:rowOff>
    </xdr:from>
    <xdr:ext cx="381000" cy="381000"/>
    <xdr:sp macro="" textlink="">
      <xdr:nvSpPr>
        <xdr:cNvPr id="9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22</xdr:row>
      <xdr:rowOff>0</xdr:rowOff>
    </xdr:from>
    <xdr:ext cx="381000" cy="191967"/>
    <xdr:sp macro="" textlink="">
      <xdr:nvSpPr>
        <xdr:cNvPr id="9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22</xdr:row>
      <xdr:rowOff>0</xdr:rowOff>
    </xdr:from>
    <xdr:ext cx="381000" cy="381000"/>
    <xdr:sp macro="" textlink="">
      <xdr:nvSpPr>
        <xdr:cNvPr id="9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9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9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9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9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9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9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9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9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9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9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0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0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0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0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0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0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0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0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0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0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1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1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1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1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1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1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1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1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1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1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2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2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2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2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2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2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2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2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2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2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3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3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3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3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3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3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3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3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3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3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4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4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4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4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4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4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4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4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4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4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5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5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5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5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5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5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5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5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5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5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6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6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6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6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6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6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6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6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6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6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7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7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7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1000"/>
    <xdr:sp macro="" textlink="">
      <xdr:nvSpPr>
        <xdr:cNvPr id="17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386899"/>
    <xdr:sp macro="" textlink="">
      <xdr:nvSpPr>
        <xdr:cNvPr id="17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49</xdr:row>
      <xdr:rowOff>0</xdr:rowOff>
    </xdr:from>
    <xdr:ext cx="381000" cy="278424"/>
    <xdr:sp macro="" textlink="">
      <xdr:nvSpPr>
        <xdr:cNvPr id="17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49</xdr:row>
      <xdr:rowOff>0</xdr:rowOff>
    </xdr:from>
    <xdr:ext cx="381000" cy="263770"/>
    <xdr:sp macro="" textlink="">
      <xdr:nvSpPr>
        <xdr:cNvPr id="17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49</xdr:row>
      <xdr:rowOff>0</xdr:rowOff>
    </xdr:from>
    <xdr:ext cx="381000" cy="261626"/>
    <xdr:sp macro="" textlink="">
      <xdr:nvSpPr>
        <xdr:cNvPr id="17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49</xdr:row>
      <xdr:rowOff>0</xdr:rowOff>
    </xdr:from>
    <xdr:ext cx="381000" cy="381000"/>
    <xdr:sp macro="" textlink="">
      <xdr:nvSpPr>
        <xdr:cNvPr id="17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249117"/>
    <xdr:sp macro="" textlink="">
      <xdr:nvSpPr>
        <xdr:cNvPr id="17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49</xdr:row>
      <xdr:rowOff>0</xdr:rowOff>
    </xdr:from>
    <xdr:ext cx="381000" cy="381000"/>
    <xdr:sp macro="" textlink="">
      <xdr:nvSpPr>
        <xdr:cNvPr id="18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49</xdr:row>
      <xdr:rowOff>0</xdr:rowOff>
    </xdr:from>
    <xdr:ext cx="381000" cy="191967"/>
    <xdr:sp macro="" textlink="">
      <xdr:nvSpPr>
        <xdr:cNvPr id="18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49</xdr:row>
      <xdr:rowOff>0</xdr:rowOff>
    </xdr:from>
    <xdr:ext cx="381000" cy="381000"/>
    <xdr:sp macro="" textlink="">
      <xdr:nvSpPr>
        <xdr:cNvPr id="18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3</xdr:col>
      <xdr:colOff>4826000</xdr:colOff>
      <xdr:row>8</xdr:row>
      <xdr:rowOff>0</xdr:rowOff>
    </xdr:from>
    <xdr:ext cx="381000" cy="190500"/>
    <xdr:sp macro="" textlink="">
      <xdr:nvSpPr>
        <xdr:cNvPr id="180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9807575" y="7038974"/>
          <a:ext cx="381000" cy="190500"/>
        </a:xfrm>
        <a:prstGeom prst="rect">
          <a:avLst/>
        </a:prstGeom>
        <a:noFill/>
      </xdr:spPr>
    </xdr:sp>
    <xdr:clientData/>
  </xdr:oneCellAnchor>
  <xdr:oneCellAnchor>
    <xdr:from>
      <xdr:col>3</xdr:col>
      <xdr:colOff>4826000</xdr:colOff>
      <xdr:row>19</xdr:row>
      <xdr:rowOff>0</xdr:rowOff>
    </xdr:from>
    <xdr:ext cx="381000" cy="190500"/>
    <xdr:sp macro="" textlink="">
      <xdr:nvSpPr>
        <xdr:cNvPr id="180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6454775" y="4619625"/>
          <a:ext cx="381000" cy="190500"/>
        </a:xfrm>
        <a:prstGeom prst="rect">
          <a:avLst/>
        </a:prstGeom>
        <a:noFill/>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abSelected="1" workbookViewId="0">
      <selection activeCell="C6" sqref="C6"/>
    </sheetView>
  </sheetViews>
  <sheetFormatPr baseColWidth="10" defaultRowHeight="15"/>
  <cols>
    <col min="1" max="1" width="13.85546875" style="21" customWidth="1"/>
    <col min="2" max="2" width="10" style="21" customWidth="1"/>
    <col min="3" max="3" width="20.7109375" customWidth="1"/>
    <col min="4" max="4" width="52.28515625" customWidth="1"/>
    <col min="5" max="5" width="12.7109375" style="1" customWidth="1"/>
    <col min="7" max="7" width="16.85546875" style="21" customWidth="1"/>
    <col min="8" max="8" width="10.28515625" style="1" customWidth="1"/>
    <col min="9" max="9" width="14.7109375" customWidth="1"/>
    <col min="10" max="10" width="25.5703125" customWidth="1"/>
  </cols>
  <sheetData>
    <row r="1" spans="1:10" ht="15.75">
      <c r="A1" s="2"/>
      <c r="B1" s="54" t="s">
        <v>9</v>
      </c>
      <c r="C1" s="54"/>
      <c r="D1" s="54"/>
      <c r="E1" s="54"/>
      <c r="F1" s="54"/>
      <c r="G1" s="54"/>
      <c r="H1" s="54"/>
      <c r="I1" s="54"/>
      <c r="J1" s="54"/>
    </row>
    <row r="2" spans="1:10" ht="15.75">
      <c r="A2" s="2"/>
      <c r="B2" s="55" t="s">
        <v>10</v>
      </c>
      <c r="C2" s="55"/>
      <c r="D2" s="55"/>
      <c r="E2" s="55"/>
      <c r="F2" s="55"/>
      <c r="G2" s="55"/>
      <c r="H2" s="55"/>
      <c r="I2" s="55"/>
      <c r="J2" s="55"/>
    </row>
    <row r="3" spans="1:10" ht="15.75">
      <c r="A3" s="2"/>
      <c r="B3" s="2"/>
      <c r="C3" s="3"/>
      <c r="D3" s="9"/>
      <c r="E3" s="22"/>
      <c r="F3" s="4"/>
      <c r="G3" s="2"/>
      <c r="H3" s="37"/>
      <c r="I3" s="6"/>
      <c r="J3" s="5" t="s">
        <v>223</v>
      </c>
    </row>
    <row r="4" spans="1:10" ht="78.75">
      <c r="A4" s="56" t="s">
        <v>18</v>
      </c>
      <c r="B4" s="58" t="s">
        <v>11</v>
      </c>
      <c r="C4" s="60" t="s">
        <v>7</v>
      </c>
      <c r="D4" s="60" t="s">
        <v>12</v>
      </c>
      <c r="E4" s="63" t="s">
        <v>46</v>
      </c>
      <c r="F4" s="65" t="s">
        <v>19</v>
      </c>
      <c r="G4" s="56" t="s">
        <v>13</v>
      </c>
      <c r="H4" s="38" t="s">
        <v>20</v>
      </c>
      <c r="I4" s="7" t="s">
        <v>6</v>
      </c>
      <c r="J4" s="67" t="s">
        <v>14</v>
      </c>
    </row>
    <row r="5" spans="1:10" ht="15.75">
      <c r="A5" s="57"/>
      <c r="B5" s="59"/>
      <c r="C5" s="61"/>
      <c r="D5" s="62"/>
      <c r="E5" s="64"/>
      <c r="F5" s="66"/>
      <c r="G5" s="57"/>
      <c r="H5" s="39"/>
      <c r="I5" s="8"/>
      <c r="J5" s="68"/>
    </row>
    <row r="6" spans="1:10" s="27" customFormat="1" ht="162" customHeight="1">
      <c r="A6" s="12" t="s">
        <v>133</v>
      </c>
      <c r="B6" s="12">
        <v>20190071</v>
      </c>
      <c r="C6" s="10" t="s">
        <v>17</v>
      </c>
      <c r="D6" s="10" t="s">
        <v>48</v>
      </c>
      <c r="E6" s="25">
        <v>9841.5400000000009</v>
      </c>
      <c r="F6" s="13">
        <v>43833</v>
      </c>
      <c r="G6" s="26" t="s">
        <v>72</v>
      </c>
      <c r="H6" s="40">
        <v>1</v>
      </c>
      <c r="I6" s="15" t="s">
        <v>41</v>
      </c>
      <c r="J6" s="16" t="s">
        <v>39</v>
      </c>
    </row>
    <row r="7" spans="1:10" s="36" customFormat="1" ht="167.25" customHeight="1">
      <c r="A7" s="12" t="s">
        <v>133</v>
      </c>
      <c r="B7" s="12">
        <v>20190071</v>
      </c>
      <c r="C7" s="10" t="s">
        <v>17</v>
      </c>
      <c r="D7" s="45" t="s">
        <v>217</v>
      </c>
      <c r="E7" s="23">
        <v>28.25</v>
      </c>
      <c r="F7" s="18">
        <v>44103</v>
      </c>
      <c r="G7" s="18" t="s">
        <v>137</v>
      </c>
      <c r="H7" s="41">
        <v>163</v>
      </c>
      <c r="I7" s="19" t="s">
        <v>125</v>
      </c>
      <c r="J7" s="16" t="s">
        <v>39</v>
      </c>
    </row>
    <row r="8" spans="1:10" s="27" customFormat="1" ht="75.75" customHeight="1">
      <c r="A8" s="12" t="s">
        <v>49</v>
      </c>
      <c r="B8" s="12">
        <v>20190086</v>
      </c>
      <c r="C8" s="17" t="s">
        <v>23</v>
      </c>
      <c r="D8" s="11" t="s">
        <v>50</v>
      </c>
      <c r="E8" s="25">
        <f>5225-39.82</f>
        <v>5185.18</v>
      </c>
      <c r="F8" s="13">
        <v>43858</v>
      </c>
      <c r="G8" s="12" t="s">
        <v>69</v>
      </c>
      <c r="H8" s="40">
        <v>1</v>
      </c>
      <c r="I8" s="15" t="s">
        <v>29</v>
      </c>
      <c r="J8" s="12" t="s">
        <v>218</v>
      </c>
    </row>
    <row r="9" spans="1:10" s="27" customFormat="1" ht="60" customHeight="1">
      <c r="A9" s="12" t="s">
        <v>51</v>
      </c>
      <c r="B9" s="12">
        <v>20190077</v>
      </c>
      <c r="C9" s="17" t="s">
        <v>24</v>
      </c>
      <c r="D9" s="11" t="s">
        <v>52</v>
      </c>
      <c r="E9" s="25">
        <v>34848</v>
      </c>
      <c r="F9" s="13">
        <v>43858</v>
      </c>
      <c r="G9" s="28" t="s">
        <v>69</v>
      </c>
      <c r="H9" s="40">
        <v>3</v>
      </c>
      <c r="I9" s="15" t="s">
        <v>0</v>
      </c>
      <c r="J9" s="16" t="s">
        <v>40</v>
      </c>
    </row>
    <row r="10" spans="1:10" s="27" customFormat="1" ht="75" customHeight="1">
      <c r="A10" s="12" t="s">
        <v>55</v>
      </c>
      <c r="B10" s="12">
        <v>20190074</v>
      </c>
      <c r="C10" s="10" t="s">
        <v>2</v>
      </c>
      <c r="D10" s="11" t="s">
        <v>56</v>
      </c>
      <c r="E10" s="25">
        <f>2766.5-951</f>
        <v>1815.5</v>
      </c>
      <c r="F10" s="13">
        <v>43851</v>
      </c>
      <c r="G10" s="12" t="s">
        <v>69</v>
      </c>
      <c r="H10" s="40">
        <v>4</v>
      </c>
      <c r="I10" s="15" t="s">
        <v>0</v>
      </c>
      <c r="J10" s="12" t="s">
        <v>220</v>
      </c>
    </row>
    <row r="11" spans="1:10" s="27" customFormat="1" ht="60" customHeight="1">
      <c r="A11" s="12" t="s">
        <v>51</v>
      </c>
      <c r="B11" s="12">
        <v>20190078</v>
      </c>
      <c r="C11" s="10" t="s">
        <v>1</v>
      </c>
      <c r="D11" s="10" t="s">
        <v>59</v>
      </c>
      <c r="E11" s="25">
        <f>8657.66-66.7</f>
        <v>8590.9599999999991</v>
      </c>
      <c r="F11" s="13">
        <v>43858</v>
      </c>
      <c r="G11" s="12" t="s">
        <v>70</v>
      </c>
      <c r="H11" s="40">
        <v>5</v>
      </c>
      <c r="I11" s="15" t="s">
        <v>3</v>
      </c>
      <c r="J11" s="12" t="s">
        <v>222</v>
      </c>
    </row>
    <row r="12" spans="1:10" s="27" customFormat="1" ht="91.5" customHeight="1">
      <c r="A12" s="12" t="s">
        <v>117</v>
      </c>
      <c r="B12" s="12">
        <v>20200013</v>
      </c>
      <c r="C12" s="10" t="s">
        <v>118</v>
      </c>
      <c r="D12" s="34" t="s">
        <v>119</v>
      </c>
      <c r="E12" s="25">
        <v>816</v>
      </c>
      <c r="F12" s="13">
        <v>44067</v>
      </c>
      <c r="G12" s="13" t="s">
        <v>120</v>
      </c>
      <c r="H12" s="40">
        <v>6</v>
      </c>
      <c r="I12" s="15" t="s">
        <v>0</v>
      </c>
      <c r="J12" s="16" t="s">
        <v>121</v>
      </c>
    </row>
    <row r="13" spans="1:10" s="27" customFormat="1" ht="98.25" customHeight="1">
      <c r="A13" s="12" t="s">
        <v>62</v>
      </c>
      <c r="B13" s="12">
        <v>20200001</v>
      </c>
      <c r="C13" s="10" t="s">
        <v>8</v>
      </c>
      <c r="D13" s="10" t="s">
        <v>111</v>
      </c>
      <c r="E13" s="25">
        <v>1062.31</v>
      </c>
      <c r="F13" s="13">
        <v>43886</v>
      </c>
      <c r="G13" s="12" t="s">
        <v>63</v>
      </c>
      <c r="H13" s="40">
        <v>7</v>
      </c>
      <c r="I13" s="15" t="s">
        <v>0</v>
      </c>
      <c r="J13" s="16" t="s">
        <v>43</v>
      </c>
    </row>
    <row r="14" spans="1:10" s="36" customFormat="1" ht="72">
      <c r="A14" s="12" t="s">
        <v>132</v>
      </c>
      <c r="B14" s="12">
        <v>20200020</v>
      </c>
      <c r="C14" s="11" t="s">
        <v>124</v>
      </c>
      <c r="D14" s="10" t="s">
        <v>130</v>
      </c>
      <c r="E14" s="23">
        <f>1367.25-67.5</f>
        <v>1299.75</v>
      </c>
      <c r="F14" s="18">
        <v>44095</v>
      </c>
      <c r="G14" s="12" t="s">
        <v>131</v>
      </c>
      <c r="H14" s="41">
        <v>8</v>
      </c>
      <c r="I14" s="15" t="s">
        <v>90</v>
      </c>
      <c r="J14" s="12" t="s">
        <v>219</v>
      </c>
    </row>
    <row r="15" spans="1:10" s="27" customFormat="1" ht="60" customHeight="1">
      <c r="A15" s="12" t="s">
        <v>105</v>
      </c>
      <c r="B15" s="12">
        <v>20200012</v>
      </c>
      <c r="C15" s="10" t="s">
        <v>5</v>
      </c>
      <c r="D15" s="11" t="s">
        <v>110</v>
      </c>
      <c r="E15" s="25">
        <v>952</v>
      </c>
      <c r="F15" s="13">
        <v>44033</v>
      </c>
      <c r="G15" s="12" t="s">
        <v>106</v>
      </c>
      <c r="H15" s="40">
        <v>9</v>
      </c>
      <c r="I15" s="15" t="s">
        <v>37</v>
      </c>
      <c r="J15" s="16" t="s">
        <v>107</v>
      </c>
    </row>
    <row r="16" spans="1:10" s="27" customFormat="1" ht="60" customHeight="1">
      <c r="A16" s="12" t="s">
        <v>64</v>
      </c>
      <c r="B16" s="12">
        <v>20200002</v>
      </c>
      <c r="C16" s="10" t="s">
        <v>65</v>
      </c>
      <c r="D16" s="11" t="s">
        <v>109</v>
      </c>
      <c r="E16" s="25">
        <f>13825-3.65</f>
        <v>13821.35</v>
      </c>
      <c r="F16" s="13">
        <v>43888</v>
      </c>
      <c r="G16" s="12" t="s">
        <v>73</v>
      </c>
      <c r="H16" s="40">
        <v>10</v>
      </c>
      <c r="I16" s="15" t="s">
        <v>0</v>
      </c>
      <c r="J16" s="12" t="s">
        <v>221</v>
      </c>
    </row>
    <row r="17" spans="1:15" s="27" customFormat="1" ht="60" customHeight="1">
      <c r="A17" s="12" t="s">
        <v>66</v>
      </c>
      <c r="B17" s="12">
        <v>20200006</v>
      </c>
      <c r="C17" s="29" t="s">
        <v>16</v>
      </c>
      <c r="D17" s="10" t="s">
        <v>15</v>
      </c>
      <c r="E17" s="25">
        <v>347.4</v>
      </c>
      <c r="F17" s="13">
        <v>43900</v>
      </c>
      <c r="G17" s="12" t="s">
        <v>74</v>
      </c>
      <c r="H17" s="40">
        <v>11</v>
      </c>
      <c r="I17" s="15" t="s">
        <v>0</v>
      </c>
      <c r="J17" s="16" t="s">
        <v>44</v>
      </c>
    </row>
    <row r="18" spans="1:15" s="27" customFormat="1" ht="60" customHeight="1">
      <c r="A18" s="12" t="s">
        <v>67</v>
      </c>
      <c r="B18" s="12">
        <v>20200003</v>
      </c>
      <c r="C18" s="10" t="s">
        <v>8</v>
      </c>
      <c r="D18" s="10" t="s">
        <v>47</v>
      </c>
      <c r="E18" s="25">
        <v>111</v>
      </c>
      <c r="F18" s="13">
        <v>43893</v>
      </c>
      <c r="G18" s="12" t="s">
        <v>108</v>
      </c>
      <c r="H18" s="40">
        <v>12</v>
      </c>
      <c r="I18" s="15" t="s">
        <v>0</v>
      </c>
      <c r="J18" s="16" t="s">
        <v>45</v>
      </c>
    </row>
    <row r="19" spans="1:15" s="27" customFormat="1" ht="60" customHeight="1">
      <c r="A19" s="12" t="s">
        <v>99</v>
      </c>
      <c r="B19" s="12">
        <v>2020007</v>
      </c>
      <c r="C19" s="10" t="s">
        <v>100</v>
      </c>
      <c r="D19" s="10" t="s">
        <v>101</v>
      </c>
      <c r="E19" s="25">
        <v>3959</v>
      </c>
      <c r="F19" s="13">
        <v>44013</v>
      </c>
      <c r="G19" s="12" t="s">
        <v>102</v>
      </c>
      <c r="H19" s="40">
        <v>13</v>
      </c>
      <c r="I19" s="15" t="s">
        <v>3</v>
      </c>
      <c r="J19" s="16" t="s">
        <v>103</v>
      </c>
    </row>
    <row r="20" spans="1:15" s="27" customFormat="1" ht="123.75" customHeight="1">
      <c r="A20" s="30" t="s">
        <v>26</v>
      </c>
      <c r="B20" s="30">
        <v>20180093</v>
      </c>
      <c r="C20" s="17" t="s">
        <v>24</v>
      </c>
      <c r="D20" s="11" t="s">
        <v>97</v>
      </c>
      <c r="E20" s="24">
        <v>3144</v>
      </c>
      <c r="F20" s="13">
        <v>43851</v>
      </c>
      <c r="G20" s="18" t="s">
        <v>144</v>
      </c>
      <c r="H20" s="41">
        <v>4</v>
      </c>
      <c r="I20" s="19" t="s">
        <v>0</v>
      </c>
      <c r="J20" s="31" t="s">
        <v>57</v>
      </c>
    </row>
    <row r="21" spans="1:15" s="27" customFormat="1" ht="115.5" customHeight="1">
      <c r="A21" s="12" t="s">
        <v>31</v>
      </c>
      <c r="B21" s="12">
        <v>20180094</v>
      </c>
      <c r="C21" s="10" t="s">
        <v>2</v>
      </c>
      <c r="D21" s="17" t="s">
        <v>53</v>
      </c>
      <c r="E21" s="24">
        <v>259.5</v>
      </c>
      <c r="F21" s="13">
        <v>43851</v>
      </c>
      <c r="G21" s="12" t="s">
        <v>42</v>
      </c>
      <c r="H21" s="40">
        <v>3</v>
      </c>
      <c r="I21" s="15" t="s">
        <v>0</v>
      </c>
      <c r="J21" s="31" t="s">
        <v>54</v>
      </c>
      <c r="L21" s="32">
        <v>2854.5</v>
      </c>
      <c r="M21" s="13">
        <v>43476</v>
      </c>
      <c r="N21" s="12" t="s">
        <v>42</v>
      </c>
      <c r="O21" s="14">
        <v>4</v>
      </c>
    </row>
    <row r="22" spans="1:15" s="27" customFormat="1" ht="60" customHeight="1">
      <c r="A22" s="12" t="s">
        <v>27</v>
      </c>
      <c r="B22" s="12">
        <v>20180107</v>
      </c>
      <c r="C22" s="10" t="s">
        <v>1</v>
      </c>
      <c r="D22" s="10" t="s">
        <v>95</v>
      </c>
      <c r="E22" s="25">
        <v>787.06</v>
      </c>
      <c r="F22" s="13">
        <v>43850</v>
      </c>
      <c r="G22" s="12" t="s">
        <v>30</v>
      </c>
      <c r="H22" s="40">
        <v>2</v>
      </c>
      <c r="I22" s="15" t="s">
        <v>3</v>
      </c>
      <c r="J22" s="31" t="s">
        <v>58</v>
      </c>
    </row>
    <row r="23" spans="1:15" s="27" customFormat="1" ht="110.25" customHeight="1">
      <c r="A23" s="20" t="s">
        <v>25</v>
      </c>
      <c r="B23" s="20">
        <v>20180089</v>
      </c>
      <c r="C23" s="10" t="s">
        <v>23</v>
      </c>
      <c r="D23" s="10" t="s">
        <v>96</v>
      </c>
      <c r="E23" s="33">
        <v>472.05</v>
      </c>
      <c r="F23" s="13">
        <v>43850</v>
      </c>
      <c r="G23" s="20" t="s">
        <v>28</v>
      </c>
      <c r="H23" s="33">
        <v>1</v>
      </c>
      <c r="I23" s="10" t="s">
        <v>29</v>
      </c>
      <c r="J23" s="31" t="s">
        <v>68</v>
      </c>
    </row>
    <row r="24" spans="1:15" s="27" customFormat="1" ht="60" customHeight="1">
      <c r="A24" s="12" t="s">
        <v>76</v>
      </c>
      <c r="B24" s="12">
        <v>20200004</v>
      </c>
      <c r="C24" s="10" t="s">
        <v>4</v>
      </c>
      <c r="D24" s="34" t="s">
        <v>75</v>
      </c>
      <c r="E24" s="25">
        <v>120</v>
      </c>
      <c r="F24" s="13">
        <v>43860</v>
      </c>
      <c r="G24" s="13"/>
      <c r="H24" s="40">
        <v>7</v>
      </c>
      <c r="I24" s="15" t="s">
        <v>21</v>
      </c>
      <c r="J24" s="16" t="s">
        <v>38</v>
      </c>
    </row>
    <row r="25" spans="1:15" s="27" customFormat="1" ht="60" customHeight="1">
      <c r="A25" s="12" t="s">
        <v>76</v>
      </c>
      <c r="B25" s="12">
        <v>20200005</v>
      </c>
      <c r="C25" s="10" t="s">
        <v>34</v>
      </c>
      <c r="D25" s="34" t="s">
        <v>77</v>
      </c>
      <c r="E25" s="25">
        <v>110</v>
      </c>
      <c r="F25" s="13">
        <v>43861</v>
      </c>
      <c r="G25" s="13"/>
      <c r="H25" s="40">
        <v>8</v>
      </c>
      <c r="I25" s="15" t="s">
        <v>22</v>
      </c>
      <c r="J25" s="16" t="s">
        <v>38</v>
      </c>
    </row>
    <row r="26" spans="1:15" s="27" customFormat="1" ht="60" customHeight="1">
      <c r="A26" s="20" t="s">
        <v>79</v>
      </c>
      <c r="B26" s="12">
        <v>20200008</v>
      </c>
      <c r="C26" s="10" t="s">
        <v>5</v>
      </c>
      <c r="D26" s="10" t="s">
        <v>36</v>
      </c>
      <c r="E26" s="23">
        <v>85.25</v>
      </c>
      <c r="F26" s="18">
        <v>43892</v>
      </c>
      <c r="G26" s="18"/>
      <c r="H26" s="41">
        <v>15</v>
      </c>
      <c r="I26" s="19" t="s">
        <v>37</v>
      </c>
      <c r="J26" s="20" t="s">
        <v>35</v>
      </c>
    </row>
    <row r="27" spans="1:15" s="27" customFormat="1" ht="60" customHeight="1">
      <c r="A27" s="20" t="s">
        <v>79</v>
      </c>
      <c r="B27" s="12">
        <v>20200009</v>
      </c>
      <c r="C27" s="10" t="s">
        <v>33</v>
      </c>
      <c r="D27" s="35" t="s">
        <v>78</v>
      </c>
      <c r="E27" s="25">
        <v>259.89999999999998</v>
      </c>
      <c r="F27" s="18">
        <v>43892</v>
      </c>
      <c r="G27" s="13"/>
      <c r="H27" s="42">
        <v>16</v>
      </c>
      <c r="I27" s="19" t="s">
        <v>37</v>
      </c>
      <c r="J27" s="16" t="s">
        <v>38</v>
      </c>
    </row>
    <row r="28" spans="1:15" s="27" customFormat="1" ht="60" customHeight="1">
      <c r="A28" s="12" t="s">
        <v>80</v>
      </c>
      <c r="B28" s="12">
        <v>20200010</v>
      </c>
      <c r="C28" s="10" t="s">
        <v>81</v>
      </c>
      <c r="D28" s="34" t="s">
        <v>83</v>
      </c>
      <c r="E28" s="24">
        <v>1933</v>
      </c>
      <c r="F28" s="18">
        <v>43896</v>
      </c>
      <c r="G28" s="18"/>
      <c r="H28" s="41">
        <v>24</v>
      </c>
      <c r="I28" s="19" t="s">
        <v>3</v>
      </c>
      <c r="J28" s="20" t="s">
        <v>38</v>
      </c>
    </row>
    <row r="29" spans="1:15" s="27" customFormat="1" ht="105.75" customHeight="1">
      <c r="A29" s="12" t="s">
        <v>80</v>
      </c>
      <c r="B29" s="12">
        <v>20200010</v>
      </c>
      <c r="C29" s="10" t="s">
        <v>1</v>
      </c>
      <c r="D29" s="34" t="s">
        <v>82</v>
      </c>
      <c r="E29" s="24">
        <v>1396.8</v>
      </c>
      <c r="F29" s="18">
        <v>43896</v>
      </c>
      <c r="G29" s="18"/>
      <c r="H29" s="41">
        <v>25</v>
      </c>
      <c r="I29" s="19" t="s">
        <v>3</v>
      </c>
      <c r="J29" s="20" t="s">
        <v>35</v>
      </c>
    </row>
    <row r="30" spans="1:15" s="27" customFormat="1" ht="91.5" customHeight="1">
      <c r="A30" s="12" t="s">
        <v>80</v>
      </c>
      <c r="B30" s="12">
        <v>20200011</v>
      </c>
      <c r="C30" s="10" t="s">
        <v>84</v>
      </c>
      <c r="D30" s="34" t="s">
        <v>92</v>
      </c>
      <c r="E30" s="25">
        <v>1305.1500000000001</v>
      </c>
      <c r="F30" s="18">
        <v>43894</v>
      </c>
      <c r="G30" s="13"/>
      <c r="H30" s="40">
        <v>19</v>
      </c>
      <c r="I30" s="15" t="s">
        <v>3</v>
      </c>
      <c r="J30" s="16" t="s">
        <v>38</v>
      </c>
    </row>
    <row r="31" spans="1:15" s="27" customFormat="1" ht="91.5" customHeight="1">
      <c r="A31" s="12" t="s">
        <v>115</v>
      </c>
      <c r="B31" s="12">
        <v>20200014</v>
      </c>
      <c r="C31" s="10" t="s">
        <v>116</v>
      </c>
      <c r="D31" s="34" t="s">
        <v>122</v>
      </c>
      <c r="E31" s="25">
        <v>215.83</v>
      </c>
      <c r="F31" s="18">
        <v>44069</v>
      </c>
      <c r="G31" s="13"/>
      <c r="H31" s="40">
        <v>77</v>
      </c>
      <c r="I31" s="15" t="s">
        <v>0</v>
      </c>
      <c r="J31" s="16" t="s">
        <v>38</v>
      </c>
    </row>
    <row r="32" spans="1:15" s="27" customFormat="1" ht="60" customHeight="1">
      <c r="A32" s="12" t="s">
        <v>61</v>
      </c>
      <c r="B32" s="12">
        <v>20200015</v>
      </c>
      <c r="C32" s="11" t="s">
        <v>98</v>
      </c>
      <c r="D32" s="11" t="s">
        <v>32</v>
      </c>
      <c r="E32" s="25">
        <v>152.32</v>
      </c>
      <c r="F32" s="13">
        <v>43987</v>
      </c>
      <c r="G32" s="12" t="s">
        <v>71</v>
      </c>
      <c r="H32" s="40">
        <v>55</v>
      </c>
      <c r="I32" s="15" t="s">
        <v>21</v>
      </c>
      <c r="J32" s="16" t="s">
        <v>60</v>
      </c>
    </row>
    <row r="33" spans="1:10" s="27" customFormat="1" ht="87.75" customHeight="1">
      <c r="A33" s="12" t="s">
        <v>85</v>
      </c>
      <c r="B33" s="12">
        <v>20200016</v>
      </c>
      <c r="C33" s="11" t="s">
        <v>86</v>
      </c>
      <c r="D33" s="10" t="s">
        <v>91</v>
      </c>
      <c r="E33" s="25">
        <v>5306.08</v>
      </c>
      <c r="F33" s="13">
        <v>43998</v>
      </c>
      <c r="G33" s="12"/>
      <c r="H33" s="40">
        <v>56</v>
      </c>
      <c r="I33" s="15" t="s">
        <v>89</v>
      </c>
      <c r="J33" s="16" t="s">
        <v>60</v>
      </c>
    </row>
    <row r="34" spans="1:10" s="27" customFormat="1" ht="199.5" customHeight="1">
      <c r="A34" s="12" t="s">
        <v>85</v>
      </c>
      <c r="B34" s="12">
        <v>20200017</v>
      </c>
      <c r="C34" s="11" t="s">
        <v>87</v>
      </c>
      <c r="D34" s="10" t="s">
        <v>94</v>
      </c>
      <c r="E34" s="25">
        <v>2082.1</v>
      </c>
      <c r="F34" s="13">
        <v>43998</v>
      </c>
      <c r="G34" s="12"/>
      <c r="H34" s="40">
        <v>57</v>
      </c>
      <c r="I34" s="15" t="s">
        <v>90</v>
      </c>
      <c r="J34" s="16" t="s">
        <v>60</v>
      </c>
    </row>
    <row r="35" spans="1:10" s="27" customFormat="1" ht="106.5" customHeight="1">
      <c r="A35" s="12" t="s">
        <v>85</v>
      </c>
      <c r="B35" s="12">
        <v>20200017</v>
      </c>
      <c r="C35" s="11" t="s">
        <v>88</v>
      </c>
      <c r="D35" s="10" t="s">
        <v>93</v>
      </c>
      <c r="E35" s="25">
        <v>1388</v>
      </c>
      <c r="F35" s="13">
        <v>43998</v>
      </c>
      <c r="G35" s="12"/>
      <c r="H35" s="40">
        <v>58</v>
      </c>
      <c r="I35" s="15" t="s">
        <v>90</v>
      </c>
      <c r="J35" s="16" t="s">
        <v>60</v>
      </c>
    </row>
    <row r="36" spans="1:10" s="36" customFormat="1" ht="24">
      <c r="A36" s="12" t="s">
        <v>104</v>
      </c>
      <c r="B36" s="12">
        <v>20200018</v>
      </c>
      <c r="C36" s="11" t="s">
        <v>5</v>
      </c>
      <c r="D36" s="10" t="s">
        <v>36</v>
      </c>
      <c r="E36" s="23">
        <v>85.25</v>
      </c>
      <c r="F36" s="18">
        <v>44015</v>
      </c>
      <c r="G36" s="18"/>
      <c r="H36" s="41">
        <v>68</v>
      </c>
      <c r="I36" s="19" t="s">
        <v>37</v>
      </c>
      <c r="J36" s="20" t="s">
        <v>35</v>
      </c>
    </row>
    <row r="37" spans="1:10" s="36" customFormat="1" ht="36">
      <c r="A37" s="12" t="s">
        <v>112</v>
      </c>
      <c r="B37" s="12">
        <v>20200019</v>
      </c>
      <c r="C37" s="11" t="s">
        <v>100</v>
      </c>
      <c r="D37" s="10" t="s">
        <v>113</v>
      </c>
      <c r="E37" s="23">
        <v>528</v>
      </c>
      <c r="F37" s="18">
        <v>44063</v>
      </c>
      <c r="G37" s="18"/>
      <c r="H37" s="41">
        <v>78</v>
      </c>
      <c r="I37" s="19" t="s">
        <v>114</v>
      </c>
      <c r="J37" s="20" t="s">
        <v>35</v>
      </c>
    </row>
    <row r="38" spans="1:10" s="36" customFormat="1" ht="24">
      <c r="A38" s="12" t="s">
        <v>134</v>
      </c>
      <c r="B38" s="12">
        <v>20200022</v>
      </c>
      <c r="C38" s="11" t="s">
        <v>1</v>
      </c>
      <c r="D38" s="10" t="s">
        <v>126</v>
      </c>
      <c r="E38" s="23">
        <v>226</v>
      </c>
      <c r="F38" s="18">
        <v>44076</v>
      </c>
      <c r="G38" s="18"/>
      <c r="H38" s="41">
        <v>88</v>
      </c>
      <c r="I38" s="19" t="s">
        <v>114</v>
      </c>
      <c r="J38" s="20" t="s">
        <v>35</v>
      </c>
    </row>
    <row r="39" spans="1:10" s="36" customFormat="1" ht="72">
      <c r="A39" s="12" t="s">
        <v>135</v>
      </c>
      <c r="B39" s="12">
        <v>20200023</v>
      </c>
      <c r="C39" s="11" t="s">
        <v>118</v>
      </c>
      <c r="D39" s="10" t="s">
        <v>127</v>
      </c>
      <c r="E39" s="23">
        <v>980</v>
      </c>
      <c r="F39" s="18">
        <v>44081</v>
      </c>
      <c r="G39" s="18"/>
      <c r="H39" s="41">
        <v>89</v>
      </c>
      <c r="I39" s="15" t="s">
        <v>90</v>
      </c>
      <c r="J39" s="20" t="s">
        <v>35</v>
      </c>
    </row>
    <row r="40" spans="1:10" s="36" customFormat="1" ht="72">
      <c r="A40" s="12" t="s">
        <v>135</v>
      </c>
      <c r="B40" s="12">
        <v>20200023</v>
      </c>
      <c r="C40" s="11" t="s">
        <v>116</v>
      </c>
      <c r="D40" s="10" t="s">
        <v>128</v>
      </c>
      <c r="E40" s="23">
        <v>481.34</v>
      </c>
      <c r="F40" s="18">
        <v>44081</v>
      </c>
      <c r="G40" s="18"/>
      <c r="H40" s="41">
        <v>90</v>
      </c>
      <c r="I40" s="15" t="s">
        <v>90</v>
      </c>
      <c r="J40" s="20" t="s">
        <v>35</v>
      </c>
    </row>
    <row r="41" spans="1:10" s="36" customFormat="1" ht="48">
      <c r="A41" s="12" t="s">
        <v>136</v>
      </c>
      <c r="B41" s="12">
        <v>20200025</v>
      </c>
      <c r="C41" s="11" t="s">
        <v>123</v>
      </c>
      <c r="D41" s="10" t="s">
        <v>129</v>
      </c>
      <c r="E41" s="23">
        <v>411.1</v>
      </c>
      <c r="F41" s="18">
        <v>44103</v>
      </c>
      <c r="G41" s="18"/>
      <c r="H41" s="41">
        <v>91</v>
      </c>
      <c r="I41" s="19" t="s">
        <v>114</v>
      </c>
      <c r="J41" s="20" t="s">
        <v>38</v>
      </c>
    </row>
    <row r="42" spans="1:10" s="36" customFormat="1" ht="141.75">
      <c r="A42" s="12" t="s">
        <v>146</v>
      </c>
      <c r="B42" s="12">
        <v>20200021</v>
      </c>
      <c r="C42" s="11" t="s">
        <v>138</v>
      </c>
      <c r="D42" s="43" t="s">
        <v>143</v>
      </c>
      <c r="E42" s="23">
        <v>5226.28</v>
      </c>
      <c r="F42" s="46">
        <v>44132</v>
      </c>
      <c r="G42" s="12" t="s">
        <v>145</v>
      </c>
      <c r="H42" s="41">
        <v>15</v>
      </c>
      <c r="I42" s="19" t="s">
        <v>37</v>
      </c>
      <c r="J42" s="16" t="s">
        <v>139</v>
      </c>
    </row>
    <row r="43" spans="1:10" s="36" customFormat="1" ht="36">
      <c r="A43" s="12" t="s">
        <v>147</v>
      </c>
      <c r="B43" s="12">
        <v>20200024</v>
      </c>
      <c r="C43" s="11" t="s">
        <v>142</v>
      </c>
      <c r="D43" s="10" t="s">
        <v>148</v>
      </c>
      <c r="E43" s="23">
        <v>186.44</v>
      </c>
      <c r="F43" s="46">
        <v>44117</v>
      </c>
      <c r="G43" s="12" t="s">
        <v>150</v>
      </c>
      <c r="H43" s="41">
        <v>14</v>
      </c>
      <c r="I43" s="19" t="s">
        <v>0</v>
      </c>
      <c r="J43" s="16" t="s">
        <v>140</v>
      </c>
    </row>
    <row r="44" spans="1:10" s="36" customFormat="1" ht="36">
      <c r="A44" s="12" t="s">
        <v>147</v>
      </c>
      <c r="B44" s="12">
        <v>20200024</v>
      </c>
      <c r="C44" s="11" t="s">
        <v>116</v>
      </c>
      <c r="D44" s="10" t="s">
        <v>149</v>
      </c>
      <c r="E44" s="23">
        <v>170</v>
      </c>
      <c r="F44" s="46">
        <v>44117</v>
      </c>
      <c r="G44" s="12" t="s">
        <v>150</v>
      </c>
      <c r="H44" s="41">
        <v>16</v>
      </c>
      <c r="I44" s="19" t="s">
        <v>0</v>
      </c>
      <c r="J44" s="16" t="s">
        <v>141</v>
      </c>
    </row>
    <row r="45" spans="1:10" s="36" customFormat="1" ht="36">
      <c r="A45" s="12" t="s">
        <v>212</v>
      </c>
      <c r="B45" s="12">
        <v>20200035</v>
      </c>
      <c r="C45" s="11" t="s">
        <v>213</v>
      </c>
      <c r="D45" s="10" t="s">
        <v>214</v>
      </c>
      <c r="E45" s="23">
        <v>28300.5</v>
      </c>
      <c r="F45" s="46">
        <v>44159</v>
      </c>
      <c r="G45" s="12" t="s">
        <v>215</v>
      </c>
      <c r="H45" s="41">
        <v>17</v>
      </c>
      <c r="I45" s="19" t="s">
        <v>0</v>
      </c>
      <c r="J45" s="16" t="s">
        <v>216</v>
      </c>
    </row>
    <row r="46" spans="1:10" s="36" customFormat="1" ht="67.5">
      <c r="A46" s="12" t="s">
        <v>151</v>
      </c>
      <c r="B46" s="12">
        <v>20200026</v>
      </c>
      <c r="C46" s="11" t="s">
        <v>152</v>
      </c>
      <c r="D46" s="47" t="s">
        <v>153</v>
      </c>
      <c r="E46" s="48">
        <v>2437.4</v>
      </c>
      <c r="F46" s="46">
        <v>44109</v>
      </c>
      <c r="G46" s="49"/>
      <c r="H46" s="41">
        <v>110</v>
      </c>
      <c r="I46" s="19" t="s">
        <v>0</v>
      </c>
      <c r="J46" s="20" t="s">
        <v>38</v>
      </c>
    </row>
    <row r="47" spans="1:10" s="36" customFormat="1" ht="94.5">
      <c r="A47" s="12" t="s">
        <v>151</v>
      </c>
      <c r="B47" s="12">
        <v>20200027</v>
      </c>
      <c r="C47" s="11" t="s">
        <v>123</v>
      </c>
      <c r="D47" s="47" t="s">
        <v>154</v>
      </c>
      <c r="E47" s="23">
        <v>610.75</v>
      </c>
      <c r="F47" s="46">
        <v>44111</v>
      </c>
      <c r="G47" s="49"/>
      <c r="H47" s="41">
        <v>111</v>
      </c>
      <c r="I47" s="19" t="s">
        <v>3</v>
      </c>
      <c r="J47" s="16" t="s">
        <v>38</v>
      </c>
    </row>
    <row r="48" spans="1:10" s="36" customFormat="1" ht="45">
      <c r="A48" s="12" t="s">
        <v>155</v>
      </c>
      <c r="B48" s="12">
        <v>20200028</v>
      </c>
      <c r="C48" s="11" t="s">
        <v>123</v>
      </c>
      <c r="D48" s="50" t="s">
        <v>156</v>
      </c>
      <c r="E48" s="23">
        <v>209.95</v>
      </c>
      <c r="F48" s="46">
        <v>44113</v>
      </c>
      <c r="G48" s="49"/>
      <c r="H48" s="41">
        <v>113</v>
      </c>
      <c r="I48" s="19" t="s">
        <v>3</v>
      </c>
      <c r="J48" s="16" t="s">
        <v>38</v>
      </c>
    </row>
    <row r="49" spans="1:10" s="36" customFormat="1" ht="30">
      <c r="A49" s="12" t="s">
        <v>155</v>
      </c>
      <c r="B49" s="12">
        <v>20200028</v>
      </c>
      <c r="C49" s="11" t="s">
        <v>158</v>
      </c>
      <c r="D49" s="50" t="s">
        <v>159</v>
      </c>
      <c r="E49" s="23">
        <v>117</v>
      </c>
      <c r="F49" s="46">
        <v>44113</v>
      </c>
      <c r="G49" s="49"/>
      <c r="H49" s="41">
        <v>144</v>
      </c>
      <c r="I49" s="19" t="s">
        <v>3</v>
      </c>
      <c r="J49" s="16" t="s">
        <v>38</v>
      </c>
    </row>
    <row r="50" spans="1:10" s="36" customFormat="1" ht="24">
      <c r="A50" s="12" t="s">
        <v>157</v>
      </c>
      <c r="B50" s="12">
        <v>20200029</v>
      </c>
      <c r="C50" s="11" t="s">
        <v>5</v>
      </c>
      <c r="D50" s="10" t="s">
        <v>36</v>
      </c>
      <c r="E50" s="23">
        <v>85.25</v>
      </c>
      <c r="F50" s="18">
        <v>44119</v>
      </c>
      <c r="G50" s="18"/>
      <c r="H50" s="41">
        <v>115</v>
      </c>
      <c r="I50" s="19" t="s">
        <v>37</v>
      </c>
      <c r="J50" s="20" t="s">
        <v>35</v>
      </c>
    </row>
    <row r="51" spans="1:10" ht="165">
      <c r="A51" s="12" t="s">
        <v>157</v>
      </c>
      <c r="B51" s="12">
        <v>20200030</v>
      </c>
      <c r="C51" s="11" t="s">
        <v>160</v>
      </c>
      <c r="D51" s="51" t="s">
        <v>161</v>
      </c>
      <c r="E51" s="23">
        <v>2700</v>
      </c>
      <c r="F51" s="52">
        <v>44119</v>
      </c>
      <c r="G51" s="53"/>
      <c r="H51" s="41">
        <v>116</v>
      </c>
      <c r="I51" s="19" t="s">
        <v>0</v>
      </c>
      <c r="J51" s="16" t="s">
        <v>38</v>
      </c>
    </row>
    <row r="52" spans="1:10" ht="60">
      <c r="A52" s="12" t="s">
        <v>162</v>
      </c>
      <c r="B52" s="12">
        <v>20200031</v>
      </c>
      <c r="C52" s="11" t="s">
        <v>163</v>
      </c>
      <c r="D52" s="50" t="s">
        <v>164</v>
      </c>
      <c r="E52" s="23">
        <v>200</v>
      </c>
      <c r="F52" s="52">
        <v>44132</v>
      </c>
      <c r="G52" s="53"/>
      <c r="H52" s="41">
        <v>119</v>
      </c>
      <c r="I52" s="19" t="s">
        <v>0</v>
      </c>
      <c r="J52" s="16" t="s">
        <v>38</v>
      </c>
    </row>
    <row r="53" spans="1:10" ht="45">
      <c r="A53" s="12" t="s">
        <v>162</v>
      </c>
      <c r="B53" s="12">
        <v>20200032</v>
      </c>
      <c r="C53" s="11" t="s">
        <v>165</v>
      </c>
      <c r="D53" s="50" t="s">
        <v>166</v>
      </c>
      <c r="E53" s="23">
        <v>300</v>
      </c>
      <c r="F53" s="52">
        <v>44132</v>
      </c>
      <c r="G53" s="53"/>
      <c r="H53" s="41">
        <v>120</v>
      </c>
      <c r="I53" s="19" t="s">
        <v>0</v>
      </c>
      <c r="J53" s="16" t="s">
        <v>38</v>
      </c>
    </row>
    <row r="54" spans="1:10" ht="75">
      <c r="A54" s="12" t="s">
        <v>167</v>
      </c>
      <c r="B54" s="53">
        <v>20200034</v>
      </c>
      <c r="C54" s="11" t="s">
        <v>118</v>
      </c>
      <c r="D54" s="50" t="s">
        <v>168</v>
      </c>
      <c r="E54" s="23">
        <v>325</v>
      </c>
      <c r="F54" s="52">
        <v>44147</v>
      </c>
      <c r="G54" s="53"/>
      <c r="H54" s="41">
        <v>141</v>
      </c>
      <c r="I54" s="19" t="s">
        <v>0</v>
      </c>
      <c r="J54" s="20" t="s">
        <v>35</v>
      </c>
    </row>
    <row r="55" spans="1:10" ht="45">
      <c r="A55" s="12" t="s">
        <v>169</v>
      </c>
      <c r="B55" s="53">
        <v>20200037</v>
      </c>
      <c r="C55" s="11" t="s">
        <v>170</v>
      </c>
      <c r="D55" s="50" t="s">
        <v>182</v>
      </c>
      <c r="E55" s="23">
        <v>468.28</v>
      </c>
      <c r="F55" s="52">
        <v>44148</v>
      </c>
      <c r="G55" s="53"/>
      <c r="H55" s="41">
        <v>142</v>
      </c>
      <c r="I55" s="19" t="s">
        <v>171</v>
      </c>
      <c r="J55" s="16" t="s">
        <v>38</v>
      </c>
    </row>
    <row r="56" spans="1:10" ht="45">
      <c r="A56" s="12" t="s">
        <v>172</v>
      </c>
      <c r="B56" s="53">
        <v>202000033</v>
      </c>
      <c r="C56" s="11" t="s">
        <v>123</v>
      </c>
      <c r="D56" s="50" t="s">
        <v>173</v>
      </c>
      <c r="E56" s="23">
        <v>419</v>
      </c>
      <c r="F56" s="52">
        <v>44148</v>
      </c>
      <c r="G56" s="53"/>
      <c r="H56" s="41">
        <v>143</v>
      </c>
      <c r="I56" s="19" t="s">
        <v>3</v>
      </c>
      <c r="J56" s="16" t="s">
        <v>38</v>
      </c>
    </row>
    <row r="57" spans="1:10" ht="30">
      <c r="A57" s="12" t="s">
        <v>172</v>
      </c>
      <c r="B57" s="53">
        <v>202000033</v>
      </c>
      <c r="C57" s="11" t="s">
        <v>158</v>
      </c>
      <c r="D57" s="50" t="s">
        <v>174</v>
      </c>
      <c r="E57" s="23">
        <v>66.5</v>
      </c>
      <c r="F57" s="52">
        <v>44148</v>
      </c>
      <c r="G57" s="53"/>
      <c r="H57" s="41">
        <v>144</v>
      </c>
      <c r="I57" s="19" t="s">
        <v>3</v>
      </c>
      <c r="J57" s="16" t="s">
        <v>38</v>
      </c>
    </row>
    <row r="58" spans="1:10" ht="30">
      <c r="A58" s="12" t="s">
        <v>176</v>
      </c>
      <c r="B58" s="53">
        <v>20200036</v>
      </c>
      <c r="C58" s="11" t="s">
        <v>175</v>
      </c>
      <c r="D58" s="50" t="s">
        <v>177</v>
      </c>
      <c r="E58" s="23">
        <v>1560</v>
      </c>
      <c r="F58" s="52">
        <v>44151</v>
      </c>
      <c r="G58" s="53"/>
      <c r="H58" s="41">
        <v>145</v>
      </c>
      <c r="I58" s="19" t="s">
        <v>171</v>
      </c>
      <c r="J58" s="16" t="s">
        <v>38</v>
      </c>
    </row>
    <row r="59" spans="1:10" ht="45">
      <c r="A59" s="12" t="s">
        <v>176</v>
      </c>
      <c r="B59" s="53">
        <v>20200036</v>
      </c>
      <c r="C59" s="11" t="s">
        <v>178</v>
      </c>
      <c r="D59" s="50" t="s">
        <v>179</v>
      </c>
      <c r="E59" s="23">
        <v>84</v>
      </c>
      <c r="F59" s="52">
        <v>44151</v>
      </c>
      <c r="G59" s="53"/>
      <c r="H59" s="41">
        <v>146</v>
      </c>
      <c r="I59" s="19" t="s">
        <v>171</v>
      </c>
      <c r="J59" s="16" t="s">
        <v>38</v>
      </c>
    </row>
    <row r="60" spans="1:10" ht="135">
      <c r="A60" s="12" t="s">
        <v>180</v>
      </c>
      <c r="B60" s="53">
        <v>20200038</v>
      </c>
      <c r="C60" s="11" t="s">
        <v>181</v>
      </c>
      <c r="D60" s="50" t="s">
        <v>183</v>
      </c>
      <c r="E60" s="23">
        <v>11152.17</v>
      </c>
      <c r="F60" s="52">
        <v>44155</v>
      </c>
      <c r="G60" s="53"/>
      <c r="H60" s="41">
        <v>158</v>
      </c>
      <c r="I60" s="19" t="s">
        <v>3</v>
      </c>
      <c r="J60" s="16" t="s">
        <v>38</v>
      </c>
    </row>
    <row r="61" spans="1:10" ht="105">
      <c r="A61" s="12" t="s">
        <v>180</v>
      </c>
      <c r="B61" s="53">
        <v>20200038</v>
      </c>
      <c r="C61" s="11" t="s">
        <v>184</v>
      </c>
      <c r="D61" s="50" t="s">
        <v>185</v>
      </c>
      <c r="E61" s="23">
        <v>5171.6099999999997</v>
      </c>
      <c r="F61" s="52">
        <v>44155</v>
      </c>
      <c r="G61" s="53"/>
      <c r="H61" s="41">
        <v>159</v>
      </c>
      <c r="I61" s="19" t="s">
        <v>3</v>
      </c>
      <c r="J61" s="16" t="s">
        <v>38</v>
      </c>
    </row>
    <row r="62" spans="1:10" ht="90">
      <c r="A62" s="12" t="s">
        <v>186</v>
      </c>
      <c r="B62" s="53">
        <v>20200045</v>
      </c>
      <c r="C62" s="11" t="s">
        <v>187</v>
      </c>
      <c r="D62" s="50" t="s">
        <v>188</v>
      </c>
      <c r="E62" s="23">
        <v>749.7</v>
      </c>
      <c r="F62" s="52">
        <v>44160</v>
      </c>
      <c r="G62" s="53"/>
      <c r="H62" s="41">
        <v>160</v>
      </c>
      <c r="I62" s="19" t="s">
        <v>0</v>
      </c>
      <c r="J62" s="16" t="s">
        <v>38</v>
      </c>
    </row>
    <row r="63" spans="1:10" ht="90">
      <c r="A63" s="12" t="s">
        <v>189</v>
      </c>
      <c r="B63" s="53">
        <v>20200046</v>
      </c>
      <c r="C63" s="11" t="s">
        <v>118</v>
      </c>
      <c r="D63" s="50" t="s">
        <v>190</v>
      </c>
      <c r="E63" s="23">
        <v>4920</v>
      </c>
      <c r="F63" s="52">
        <v>44160</v>
      </c>
      <c r="G63" s="53"/>
      <c r="H63" s="41">
        <v>161</v>
      </c>
      <c r="I63" s="19" t="s">
        <v>0</v>
      </c>
      <c r="J63" s="20" t="s">
        <v>35</v>
      </c>
    </row>
    <row r="64" spans="1:10" ht="45">
      <c r="A64" s="12" t="s">
        <v>192</v>
      </c>
      <c r="B64" s="53">
        <v>20200048</v>
      </c>
      <c r="C64" s="11" t="s">
        <v>191</v>
      </c>
      <c r="D64" s="50" t="s">
        <v>193</v>
      </c>
      <c r="E64" s="23">
        <v>325</v>
      </c>
      <c r="F64" s="52">
        <v>44165</v>
      </c>
      <c r="G64" s="53"/>
      <c r="H64" s="41">
        <v>164</v>
      </c>
      <c r="I64" s="19" t="s">
        <v>3</v>
      </c>
      <c r="J64" s="16" t="s">
        <v>38</v>
      </c>
    </row>
    <row r="65" spans="1:10" ht="45">
      <c r="A65" s="12" t="s">
        <v>192</v>
      </c>
      <c r="B65" s="53">
        <v>20200047</v>
      </c>
      <c r="C65" s="11" t="s">
        <v>194</v>
      </c>
      <c r="D65" s="50" t="s">
        <v>197</v>
      </c>
      <c r="E65" s="23">
        <v>1674.96</v>
      </c>
      <c r="F65" s="52">
        <v>44167</v>
      </c>
      <c r="G65" s="53"/>
      <c r="H65" s="41">
        <v>166</v>
      </c>
      <c r="I65" s="19" t="s">
        <v>171</v>
      </c>
      <c r="J65" s="16" t="s">
        <v>38</v>
      </c>
    </row>
    <row r="66" spans="1:10" ht="45">
      <c r="A66" s="12" t="s">
        <v>192</v>
      </c>
      <c r="B66" s="53">
        <v>20200047</v>
      </c>
      <c r="C66" s="11" t="s">
        <v>195</v>
      </c>
      <c r="D66" s="50" t="s">
        <v>196</v>
      </c>
      <c r="E66" s="23">
        <v>624</v>
      </c>
      <c r="F66" s="52">
        <v>44167</v>
      </c>
      <c r="G66" s="53"/>
      <c r="H66" s="41">
        <v>167</v>
      </c>
      <c r="I66" s="19" t="s">
        <v>171</v>
      </c>
      <c r="J66" s="16" t="s">
        <v>38</v>
      </c>
    </row>
    <row r="67" spans="1:10" ht="45">
      <c r="A67" s="12" t="s">
        <v>198</v>
      </c>
      <c r="B67" s="53">
        <v>20200049</v>
      </c>
      <c r="C67" s="11" t="s">
        <v>199</v>
      </c>
      <c r="D67" s="50" t="s">
        <v>200</v>
      </c>
      <c r="E67" s="23">
        <v>1124.75</v>
      </c>
      <c r="F67" s="52">
        <v>44168</v>
      </c>
      <c r="G67" s="53"/>
      <c r="H67" s="41">
        <v>168</v>
      </c>
      <c r="I67" s="19" t="s">
        <v>125</v>
      </c>
      <c r="J67" s="16" t="s">
        <v>38</v>
      </c>
    </row>
    <row r="68" spans="1:10" ht="45">
      <c r="A68" s="12" t="s">
        <v>201</v>
      </c>
      <c r="B68" s="53">
        <v>20200050</v>
      </c>
      <c r="C68" s="11" t="s">
        <v>124</v>
      </c>
      <c r="D68" s="50" t="s">
        <v>202</v>
      </c>
      <c r="E68" s="23">
        <v>1494.83</v>
      </c>
      <c r="F68" s="52">
        <v>44173</v>
      </c>
      <c r="G68" s="53"/>
      <c r="H68" s="41">
        <v>169</v>
      </c>
      <c r="I68" s="19" t="s">
        <v>0</v>
      </c>
      <c r="J68" s="20" t="s">
        <v>35</v>
      </c>
    </row>
    <row r="69" spans="1:10" ht="24">
      <c r="A69" s="12" t="s">
        <v>203</v>
      </c>
      <c r="B69" s="53">
        <v>20200051</v>
      </c>
      <c r="C69" s="11" t="s">
        <v>123</v>
      </c>
      <c r="D69" s="50" t="s">
        <v>204</v>
      </c>
      <c r="E69" s="23">
        <v>105</v>
      </c>
      <c r="F69" s="52">
        <v>44173</v>
      </c>
      <c r="G69" s="53"/>
      <c r="H69" s="41">
        <v>170</v>
      </c>
      <c r="I69" s="19" t="s">
        <v>3</v>
      </c>
      <c r="J69" s="16" t="s">
        <v>38</v>
      </c>
    </row>
    <row r="70" spans="1:10" ht="36">
      <c r="A70" s="12" t="s">
        <v>203</v>
      </c>
      <c r="B70" s="53">
        <v>20200052</v>
      </c>
      <c r="C70" s="11" t="s">
        <v>100</v>
      </c>
      <c r="D70" s="50" t="s">
        <v>205</v>
      </c>
      <c r="E70" s="23">
        <v>150</v>
      </c>
      <c r="F70" s="52">
        <v>44173</v>
      </c>
      <c r="G70" s="53"/>
      <c r="H70" s="41">
        <v>171</v>
      </c>
      <c r="I70" s="19" t="s">
        <v>3</v>
      </c>
      <c r="J70" s="20" t="s">
        <v>35</v>
      </c>
    </row>
    <row r="71" spans="1:10" ht="30">
      <c r="A71" s="12" t="s">
        <v>203</v>
      </c>
      <c r="B71" s="53">
        <v>20200055</v>
      </c>
      <c r="C71" s="11" t="s">
        <v>123</v>
      </c>
      <c r="D71" s="50" t="s">
        <v>206</v>
      </c>
      <c r="E71" s="23">
        <v>339</v>
      </c>
      <c r="F71" s="52">
        <v>44173</v>
      </c>
      <c r="G71" s="53"/>
      <c r="H71" s="41">
        <v>172</v>
      </c>
      <c r="I71" s="19" t="s">
        <v>3</v>
      </c>
      <c r="J71" s="16" t="s">
        <v>38</v>
      </c>
    </row>
    <row r="72" spans="1:10" ht="30">
      <c r="A72" s="12" t="s">
        <v>207</v>
      </c>
      <c r="B72" s="53">
        <v>20200053</v>
      </c>
      <c r="C72" s="11" t="s">
        <v>138</v>
      </c>
      <c r="D72" s="50" t="s">
        <v>208</v>
      </c>
      <c r="E72" s="23">
        <v>209.85</v>
      </c>
      <c r="F72" s="52">
        <v>44173</v>
      </c>
      <c r="G72" s="53"/>
      <c r="H72" s="41">
        <v>173</v>
      </c>
      <c r="I72" s="19" t="s">
        <v>37</v>
      </c>
      <c r="J72" s="20" t="s">
        <v>35</v>
      </c>
    </row>
    <row r="73" spans="1:10" ht="45">
      <c r="A73" s="12" t="s">
        <v>203</v>
      </c>
      <c r="B73" s="53">
        <v>20200054</v>
      </c>
      <c r="C73" s="11" t="s">
        <v>181</v>
      </c>
      <c r="D73" s="50" t="s">
        <v>209</v>
      </c>
      <c r="E73" s="23">
        <v>2127</v>
      </c>
      <c r="F73" s="52">
        <v>44173</v>
      </c>
      <c r="G73" s="53"/>
      <c r="H73" s="41">
        <v>174</v>
      </c>
      <c r="I73" s="19" t="s">
        <v>3</v>
      </c>
      <c r="J73" s="16" t="s">
        <v>38</v>
      </c>
    </row>
    <row r="74" spans="1:10" ht="45">
      <c r="A74" s="12" t="s">
        <v>210</v>
      </c>
      <c r="B74" s="53">
        <v>20200056</v>
      </c>
      <c r="C74" s="11" t="s">
        <v>123</v>
      </c>
      <c r="D74" s="50" t="s">
        <v>211</v>
      </c>
      <c r="E74" s="23">
        <v>1389.5</v>
      </c>
      <c r="F74" s="52">
        <v>44174</v>
      </c>
      <c r="G74" s="53"/>
      <c r="H74" s="41">
        <v>175</v>
      </c>
      <c r="I74" s="19" t="s">
        <v>3</v>
      </c>
      <c r="J74" s="16" t="s">
        <v>38</v>
      </c>
    </row>
    <row r="75" spans="1:10">
      <c r="E75" s="44"/>
    </row>
  </sheetData>
  <sheetProtection algorithmName="SHA-512" hashValue="wJN6/f9sI/o1AxJCbYWs6oHjZ/o9ejVQaP1ne/fjLrIwN/9YF3w21LXGUmuQKJwPyrFsAqq5EQ0MfBnwCja+Qw==" saltValue="zmneM3RTqrxDPVq/bCgn8g==" spinCount="100000" sheet="1" objects="1" scenarios="1"/>
  <mergeCells count="10">
    <mergeCell ref="B1:J1"/>
    <mergeCell ref="B2:J2"/>
    <mergeCell ref="A4:A5"/>
    <mergeCell ref="B4:B5"/>
    <mergeCell ref="C4:C5"/>
    <mergeCell ref="D4:D5"/>
    <mergeCell ref="E4:E5"/>
    <mergeCell ref="F4:F5"/>
    <mergeCell ref="G4:G5"/>
    <mergeCell ref="J4:J5"/>
  </mergeCells>
  <pageMargins left="0.31496062992125984" right="0.31496062992125984" top="0.74803149606299213" bottom="0.74803149606299213" header="0.31496062992125984" footer="0.31496062992125984"/>
  <pageSetup scale="7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REGIS CONT ENE A DIC 2020</vt:lpstr>
      <vt:lpstr>'REGIS CONT ENE A DIC 2020'!Títulos_a_imprimir</vt:lpstr>
    </vt:vector>
  </TitlesOfParts>
  <Company>uR V3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Angelical</dc:creator>
  <cp:lastModifiedBy>Guadalupe Roxana Alvarenga</cp:lastModifiedBy>
  <cp:lastPrinted>2021-01-18T13:16:32Z</cp:lastPrinted>
  <dcterms:created xsi:type="dcterms:W3CDTF">2012-01-27T19:18:05Z</dcterms:created>
  <dcterms:modified xsi:type="dcterms:W3CDTF">2021-01-28T19:51:43Z</dcterms:modified>
</cp:coreProperties>
</file>