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1.xml" ContentType="application/vnd.openxmlformats-officedocument.spreadsheetml.revisionLog+xml"/>
  <Override PartName="/xl/revisions/revisionLog6.xml" ContentType="application/vnd.openxmlformats-officedocument.spreadsheetml.revisionLog+xml"/>
  <Override PartName="/xl/revisions/revisionLog10.xml" ContentType="application/vnd.openxmlformats-officedocument.spreadsheetml.revisionLog+xml"/>
  <Override PartName="/xl/revisions/revisionLog5.xml" ContentType="application/vnd.openxmlformats-officedocument.spreadsheetml.revisionLog+xml"/>
  <Override PartName="/xl/revisions/revisionLog13.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2.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2895" windowWidth="7995" windowHeight="3390"/>
  </bookViews>
  <sheets>
    <sheet name="CONTROL DE CONTRATOS" sheetId="1" r:id="rId1"/>
    <sheet name="CONTROL DE FECHAS DE CTO. Y MOD" sheetId="2" state="hidden" r:id="rId2"/>
    <sheet name="MULTAS LIBRE GESTIÓN" sheetId="3" state="hidden" r:id="rId3"/>
    <sheet name="COMPARACION DE PRECIOS" sheetId="4" state="hidden" r:id="rId4"/>
  </sheets>
  <calcPr calcId="145621"/>
  <customWorkbookViews>
    <customWorkbookView name="Sara Guadalupe Chavez Gonzalez - Vista personalizada" guid="{7A840D9A-B7B0-4A64-8F25-A4ED28A0E2F0}" mergeInterval="0" personalView="1" maximized="1" windowWidth="1362" windowHeight="503" activeSheetId="1"/>
    <customWorkbookView name="Delmy Roxana Abrego Guevara - Vista personalizada" guid="{00BDE580-547A-4869-B3AB-7CFDA82AB22A}" mergeInterval="0" personalView="1" maximized="1" windowWidth="1362" windowHeight="503" activeSheetId="1"/>
    <customWorkbookView name="Jenny del Carmen Alas Chacon de Moreno - Vista personalizada" guid="{0CE8D095-BBAA-47B3-8B1A-6390D86B838B}" mergeInterval="0" personalView="1" maximized="1" windowWidth="1362" windowHeight="543" activeSheetId="1"/>
    <customWorkbookView name="Gabriela María Castellanos - Vista personalizada" guid="{A2C99C81-6E96-48B1-991B-B7DDCCCBEA55}" mergeInterval="0" personalView="1" maximized="1" windowWidth="1362" windowHeight="543" activeSheetId="1"/>
    <customWorkbookView name="Jose Gilberto Crespín Rosales - Vista personalizada" guid="{2CFEB792-E96F-487A-B36D-87145AA134A3}" mergeInterval="0" personalView="1" maximized="1" windowWidth="1362" windowHeight="503" activeSheetId="1"/>
    <customWorkbookView name="Boanerge Rogel - Vista personalizada" guid="{C33E09F8-2D80-4C10-BAAB-CA36CE1D144D}" mergeInterval="0" personalView="1" maximized="1" windowWidth="1362" windowHeight="543" activeSheetId="1"/>
    <customWorkbookView name="José Francisco Henríquez Mayora - Vista personalizada" guid="{1A1EE381-B334-4F07-9016-1F0A357CAD72}" mergeInterval="0" personalView="1" maximized="1" windowWidth="1362" windowHeight="543" activeSheetId="1"/>
  </customWorkbookViews>
</workbook>
</file>

<file path=xl/calcChain.xml><?xml version="1.0" encoding="utf-8"?>
<calcChain xmlns="http://schemas.openxmlformats.org/spreadsheetml/2006/main">
  <c r="K80" i="2" l="1"/>
  <c r="K84" i="2" l="1"/>
  <c r="I84" i="2"/>
  <c r="G84" i="2"/>
  <c r="K54" i="2" l="1"/>
  <c r="Q36" i="2" l="1"/>
  <c r="O36" i="2"/>
  <c r="G87" i="2" l="1"/>
  <c r="G49" i="2" l="1"/>
  <c r="M10" i="2"/>
  <c r="I80" i="2" l="1"/>
  <c r="M36" i="2" l="1"/>
  <c r="K10" i="2" l="1"/>
  <c r="I10" i="2"/>
  <c r="K36" i="2" l="1"/>
  <c r="I36" i="2"/>
  <c r="G36" i="2" l="1"/>
  <c r="G80" i="2" l="1"/>
  <c r="G79" i="2"/>
  <c r="G10" i="2" l="1"/>
  <c r="Q83" i="2" l="1"/>
  <c r="O83" i="2"/>
  <c r="M83" i="2"/>
  <c r="K83" i="2"/>
  <c r="I83" i="2"/>
  <c r="G83" i="2"/>
  <c r="Q82" i="2"/>
  <c r="O82" i="2"/>
  <c r="M82" i="2"/>
  <c r="K82" i="2"/>
  <c r="I82" i="2"/>
  <c r="G82" i="2"/>
  <c r="Q81" i="2"/>
  <c r="O81" i="2"/>
  <c r="M81" i="2"/>
  <c r="K81" i="2"/>
  <c r="I81" i="2"/>
  <c r="G81" i="2"/>
  <c r="G75" i="2" l="1"/>
  <c r="M67" i="2" l="1"/>
  <c r="K66" i="2"/>
  <c r="G66" i="2" l="1"/>
  <c r="O66" i="2" l="1"/>
  <c r="Q66" i="2"/>
  <c r="Q57" i="2" l="1"/>
  <c r="Q56" i="2"/>
  <c r="Q55" i="2"/>
  <c r="Q53" i="2"/>
  <c r="Q52" i="2"/>
  <c r="Q51" i="2"/>
  <c r="Q50" i="2"/>
  <c r="Q48" i="2"/>
  <c r="Q47" i="2"/>
  <c r="Q46" i="2"/>
  <c r="Q45" i="2"/>
  <c r="Q44" i="2"/>
  <c r="Q43" i="2"/>
  <c r="Q42" i="2"/>
  <c r="Q41" i="2"/>
  <c r="Q40" i="2"/>
  <c r="Q39" i="2"/>
  <c r="Q38" i="2"/>
  <c r="Q37" i="2"/>
  <c r="Q35" i="2"/>
  <c r="Q34" i="2"/>
  <c r="Q33" i="2"/>
  <c r="Q32" i="2"/>
  <c r="Q31" i="2"/>
  <c r="Q30" i="2"/>
  <c r="Q29" i="2"/>
  <c r="Q28" i="2"/>
  <c r="Q27" i="2"/>
  <c r="Q26" i="2"/>
  <c r="Q25" i="2"/>
  <c r="Q24" i="2"/>
  <c r="Q23" i="2"/>
  <c r="Q22" i="2"/>
  <c r="Q21" i="2"/>
  <c r="Q20" i="2"/>
  <c r="Q19" i="2"/>
  <c r="Q18" i="2"/>
  <c r="Q17" i="2"/>
  <c r="Q16" i="2"/>
  <c r="Q15" i="2"/>
  <c r="Q14" i="2"/>
  <c r="Q13" i="2"/>
  <c r="Q12" i="2"/>
  <c r="Q11" i="2"/>
  <c r="Q9" i="2"/>
  <c r="Q8" i="2"/>
  <c r="Q7" i="2"/>
  <c r="Q6" i="2"/>
  <c r="Q5" i="2"/>
  <c r="Q4" i="2"/>
  <c r="Q3" i="2"/>
  <c r="Q79" i="2"/>
  <c r="Q78" i="2"/>
  <c r="Q77" i="2"/>
  <c r="Q76" i="2"/>
  <c r="Q75" i="2"/>
  <c r="Q74" i="2"/>
  <c r="Q73" i="2"/>
  <c r="Q72" i="2"/>
  <c r="Q71" i="2"/>
  <c r="Q70" i="2"/>
  <c r="Q69" i="2"/>
  <c r="Q68" i="2"/>
  <c r="Q67" i="2"/>
  <c r="Q65" i="2"/>
  <c r="Q63" i="2"/>
  <c r="Q62" i="2"/>
  <c r="Q61" i="2"/>
  <c r="Q60" i="2"/>
  <c r="Q59" i="2"/>
  <c r="Q58" i="2"/>
  <c r="Q64" i="2"/>
  <c r="K63" i="2" l="1"/>
  <c r="G62" i="2" l="1"/>
  <c r="G71" i="2" l="1"/>
  <c r="O79" i="2" l="1"/>
  <c r="M79" i="2"/>
  <c r="I79" i="2"/>
  <c r="K79" i="2"/>
  <c r="O78" i="2"/>
  <c r="O77" i="2"/>
  <c r="O76" i="2"/>
  <c r="O75" i="2"/>
  <c r="M78" i="2"/>
  <c r="M77" i="2"/>
  <c r="M76" i="2"/>
  <c r="M75" i="2"/>
  <c r="K78" i="2"/>
  <c r="K77" i="2"/>
  <c r="K76" i="2"/>
  <c r="K75" i="2"/>
  <c r="G78" i="2"/>
  <c r="G77" i="2"/>
  <c r="G76" i="2"/>
  <c r="I78" i="2"/>
  <c r="I77" i="2"/>
  <c r="I76" i="2"/>
  <c r="O58" i="2" l="1"/>
  <c r="I55" i="2" l="1"/>
  <c r="G55" i="2" l="1"/>
  <c r="G58" i="2" l="1"/>
  <c r="O74" i="2" l="1"/>
  <c r="M74" i="2"/>
  <c r="K74" i="2"/>
  <c r="I74" i="2"/>
  <c r="G74" i="2"/>
  <c r="O73" i="2"/>
  <c r="M73" i="2"/>
  <c r="K73" i="2"/>
  <c r="I73" i="2"/>
  <c r="G73" i="2"/>
  <c r="O72" i="2"/>
  <c r="M72" i="2"/>
  <c r="K72" i="2"/>
  <c r="I72" i="2"/>
  <c r="G72" i="2"/>
  <c r="O71" i="2"/>
  <c r="M71" i="2"/>
  <c r="K71" i="2"/>
  <c r="I71" i="2"/>
  <c r="O70" i="2"/>
  <c r="M70" i="2"/>
  <c r="K70" i="2"/>
  <c r="I70" i="2"/>
  <c r="G70" i="2"/>
  <c r="O69" i="2"/>
  <c r="M69" i="2"/>
  <c r="K69" i="2"/>
  <c r="I69" i="2"/>
  <c r="G69" i="2"/>
  <c r="O67" i="2"/>
  <c r="K67" i="2"/>
  <c r="I67" i="2"/>
  <c r="G67" i="2"/>
  <c r="M66" i="2"/>
  <c r="I66" i="2"/>
  <c r="O65" i="2"/>
  <c r="M65" i="2"/>
  <c r="K65" i="2"/>
  <c r="I65" i="2"/>
  <c r="G65" i="2"/>
  <c r="O64" i="2"/>
  <c r="M64" i="2"/>
  <c r="K64" i="2"/>
  <c r="I64" i="2"/>
  <c r="G64" i="2"/>
  <c r="O63" i="2"/>
  <c r="M63" i="2"/>
  <c r="I63" i="2"/>
  <c r="G63" i="2"/>
  <c r="O62" i="2"/>
  <c r="M62" i="2"/>
  <c r="K62" i="2"/>
  <c r="I62" i="2"/>
  <c r="O61" i="2"/>
  <c r="M61" i="2"/>
  <c r="K61" i="2"/>
  <c r="I61" i="2"/>
  <c r="G61" i="2"/>
  <c r="O60" i="2"/>
  <c r="M60" i="2"/>
  <c r="K60" i="2"/>
  <c r="I60" i="2"/>
  <c r="G60" i="2"/>
  <c r="O59" i="2"/>
  <c r="M59" i="2"/>
  <c r="K59" i="2"/>
  <c r="I59" i="2"/>
  <c r="G59" i="2"/>
  <c r="M58" i="2"/>
  <c r="K58" i="2"/>
  <c r="I58" i="2"/>
  <c r="G42" i="2" l="1"/>
  <c r="O57" i="2" l="1"/>
  <c r="O56" i="2"/>
  <c r="O55" i="2"/>
  <c r="O53" i="2"/>
  <c r="O52" i="2"/>
  <c r="O51" i="2"/>
  <c r="O50" i="2"/>
  <c r="O48" i="2"/>
  <c r="O47" i="2"/>
  <c r="O46" i="2"/>
  <c r="O45" i="2"/>
  <c r="O44" i="2"/>
  <c r="O43" i="2"/>
  <c r="O42" i="2"/>
  <c r="O41" i="2"/>
  <c r="O40" i="2"/>
  <c r="O39" i="2"/>
  <c r="O38" i="2"/>
  <c r="O37" i="2"/>
  <c r="O35" i="2"/>
  <c r="O34" i="2"/>
  <c r="O33" i="2"/>
  <c r="O32" i="2"/>
  <c r="O31" i="2"/>
  <c r="O30" i="2"/>
  <c r="O29" i="2"/>
  <c r="O28" i="2"/>
  <c r="O27" i="2"/>
  <c r="O26" i="2"/>
  <c r="O25" i="2"/>
  <c r="O24" i="2"/>
  <c r="O23" i="2"/>
  <c r="O22" i="2"/>
  <c r="O21" i="2"/>
  <c r="O20" i="2"/>
  <c r="O19" i="2"/>
  <c r="O18" i="2"/>
  <c r="O17" i="2"/>
  <c r="O16" i="2"/>
  <c r="O15" i="2"/>
  <c r="O14" i="2"/>
  <c r="O13" i="2"/>
  <c r="O12" i="2"/>
  <c r="O11" i="2"/>
  <c r="O9" i="2"/>
  <c r="O8" i="2"/>
  <c r="O7" i="2"/>
  <c r="O6" i="2"/>
  <c r="O5" i="2"/>
  <c r="O4" i="2"/>
  <c r="O3" i="2"/>
  <c r="M57" i="2"/>
  <c r="M56" i="2"/>
  <c r="M55" i="2"/>
  <c r="M53" i="2"/>
  <c r="M52" i="2"/>
  <c r="M51" i="2"/>
  <c r="M50" i="2"/>
  <c r="M48" i="2"/>
  <c r="M47" i="2"/>
  <c r="M46" i="2"/>
  <c r="M45" i="2"/>
  <c r="M44" i="2"/>
  <c r="M43" i="2"/>
  <c r="M42" i="2"/>
  <c r="M41" i="2"/>
  <c r="M40" i="2"/>
  <c r="M39" i="2"/>
  <c r="M38" i="2"/>
  <c r="M37" i="2"/>
  <c r="M35" i="2"/>
  <c r="M34" i="2"/>
  <c r="M33" i="2"/>
  <c r="M32" i="2"/>
  <c r="M31" i="2"/>
  <c r="M30" i="2"/>
  <c r="M29" i="2"/>
  <c r="M28" i="2"/>
  <c r="M27" i="2"/>
  <c r="M26" i="2"/>
  <c r="M25" i="2"/>
  <c r="M24" i="2"/>
  <c r="M23" i="2"/>
  <c r="M22" i="2"/>
  <c r="M21" i="2"/>
  <c r="M20" i="2"/>
  <c r="M19" i="2"/>
  <c r="M18" i="2"/>
  <c r="M17" i="2"/>
  <c r="M16" i="2"/>
  <c r="M15" i="2"/>
  <c r="M14" i="2"/>
  <c r="M13" i="2"/>
  <c r="M12" i="2"/>
  <c r="M11" i="2"/>
  <c r="M9" i="2"/>
  <c r="M8" i="2"/>
  <c r="M7" i="2"/>
  <c r="M6" i="2"/>
  <c r="M5" i="2"/>
  <c r="M4" i="2"/>
  <c r="M3" i="2"/>
  <c r="G3" i="2"/>
  <c r="K57" i="2"/>
  <c r="K56" i="2"/>
  <c r="K55" i="2"/>
  <c r="K53" i="2"/>
  <c r="K52" i="2"/>
  <c r="K51" i="2"/>
  <c r="K50" i="2"/>
  <c r="K48" i="2"/>
  <c r="K47" i="2"/>
  <c r="K46" i="2"/>
  <c r="K44" i="2"/>
  <c r="K43" i="2"/>
  <c r="K42" i="2"/>
  <c r="K41" i="2"/>
  <c r="K40" i="2"/>
  <c r="K39" i="2"/>
  <c r="K38" i="2"/>
  <c r="K37" i="2"/>
  <c r="K35" i="2"/>
  <c r="K34" i="2"/>
  <c r="K33" i="2"/>
  <c r="K32" i="2"/>
  <c r="K31" i="2"/>
  <c r="K30" i="2"/>
  <c r="K29" i="2"/>
  <c r="K28" i="2"/>
  <c r="K27" i="2"/>
  <c r="K26" i="2"/>
  <c r="K25" i="2"/>
  <c r="K24" i="2"/>
  <c r="K23" i="2"/>
  <c r="K22" i="2"/>
  <c r="K21" i="2"/>
  <c r="K20" i="2"/>
  <c r="K19" i="2"/>
  <c r="K18" i="2"/>
  <c r="K17" i="2"/>
  <c r="K16" i="2"/>
  <c r="K15" i="2"/>
  <c r="K14" i="2"/>
  <c r="K13" i="2"/>
  <c r="K12" i="2"/>
  <c r="K11" i="2"/>
  <c r="K9" i="2"/>
  <c r="K8" i="2"/>
  <c r="K7" i="2"/>
  <c r="K6" i="2"/>
  <c r="K5" i="2"/>
  <c r="K4" i="2"/>
  <c r="K3" i="2"/>
  <c r="I57" i="2"/>
  <c r="I56" i="2"/>
  <c r="I53" i="2"/>
  <c r="I52" i="2"/>
  <c r="I51" i="2"/>
  <c r="I50" i="2"/>
  <c r="I48" i="2"/>
  <c r="I47" i="2"/>
  <c r="I46" i="2"/>
  <c r="I45" i="2"/>
  <c r="I44" i="2"/>
  <c r="I43" i="2"/>
  <c r="I42" i="2"/>
  <c r="I41" i="2"/>
  <c r="I40" i="2"/>
  <c r="I39" i="2"/>
  <c r="I38" i="2"/>
  <c r="I37" i="2"/>
  <c r="I35" i="2"/>
  <c r="I34" i="2"/>
  <c r="I33" i="2"/>
  <c r="I32" i="2"/>
  <c r="I31" i="2"/>
  <c r="I30" i="2"/>
  <c r="I29" i="2"/>
  <c r="I28" i="2"/>
  <c r="I27" i="2"/>
  <c r="I26" i="2"/>
  <c r="I25" i="2"/>
  <c r="I24" i="2"/>
  <c r="I23" i="2"/>
  <c r="I22" i="2"/>
  <c r="I21" i="2"/>
  <c r="I20" i="2"/>
  <c r="I19" i="2"/>
  <c r="I18" i="2"/>
  <c r="I17" i="2"/>
  <c r="I16" i="2"/>
  <c r="I15" i="2"/>
  <c r="I14" i="2"/>
  <c r="I13" i="2"/>
  <c r="I12" i="2"/>
  <c r="I11" i="2"/>
  <c r="I9" i="2"/>
  <c r="I8" i="2"/>
  <c r="I7" i="2"/>
  <c r="I6" i="2"/>
  <c r="I5" i="2"/>
  <c r="I4" i="2"/>
  <c r="I3" i="2"/>
  <c r="G57" i="2"/>
  <c r="G56" i="2"/>
  <c r="G53" i="2"/>
  <c r="G52" i="2"/>
  <c r="G51" i="2"/>
  <c r="G50" i="2"/>
  <c r="G48" i="2"/>
  <c r="G47" i="2"/>
  <c r="G46" i="2"/>
  <c r="G45" i="2"/>
  <c r="G44" i="2"/>
  <c r="G43" i="2"/>
  <c r="G41" i="2"/>
  <c r="G40" i="2"/>
  <c r="G39" i="2"/>
  <c r="G38" i="2"/>
  <c r="G37" i="2"/>
  <c r="G35" i="2"/>
  <c r="G34" i="2"/>
  <c r="G33" i="2"/>
  <c r="G32" i="2"/>
  <c r="G31" i="2"/>
  <c r="G30" i="2"/>
  <c r="G29" i="2"/>
  <c r="G28" i="2"/>
  <c r="G27" i="2"/>
  <c r="G26" i="2"/>
  <c r="G25" i="2"/>
  <c r="G24" i="2"/>
  <c r="G23" i="2"/>
  <c r="G22" i="2"/>
  <c r="G21" i="2"/>
  <c r="G20" i="2"/>
  <c r="G19" i="2"/>
  <c r="G18" i="2"/>
  <c r="G17" i="2"/>
  <c r="G16" i="2"/>
  <c r="G15" i="2"/>
  <c r="G14" i="2"/>
  <c r="G13" i="2"/>
  <c r="G12" i="2"/>
  <c r="G11" i="2"/>
  <c r="G9" i="2"/>
  <c r="G8" i="2"/>
  <c r="G7" i="2"/>
  <c r="G6" i="2"/>
  <c r="G5" i="2"/>
  <c r="G4" i="2"/>
</calcChain>
</file>

<file path=xl/comments1.xml><?xml version="1.0" encoding="utf-8"?>
<comments xmlns="http://schemas.openxmlformats.org/spreadsheetml/2006/main">
  <authors>
    <author>Sara Guadalupe Chavez Gonzalez</author>
  </authors>
  <commentList>
    <comment ref="L38" authorId="0" guid="{EF322122-5802-46FD-9401-74AA34EE849D}">
      <text>
        <r>
          <rPr>
            <b/>
            <sz val="9"/>
            <color indexed="81"/>
            <rFont val="Tahoma"/>
            <family val="2"/>
          </rPr>
          <t>Sara Guadalupe Chavez Gonzalez:</t>
        </r>
        <r>
          <rPr>
            <sz val="9"/>
            <color indexed="81"/>
            <rFont val="Tahoma"/>
            <family val="2"/>
          </rPr>
          <t xml:space="preserve">
la Representante Legal de la Sociedad estuvo fuera del país y según la escritura de constitución, el suplente debe tener acuerdo para comparecer en los contratos y no lo habían acordado. 
</t>
        </r>
      </text>
    </comment>
    <comment ref="F51" authorId="0" guid="{2E00AE9D-50DF-4196-8829-504B32C0E710}">
      <text>
        <r>
          <rPr>
            <b/>
            <sz val="9"/>
            <color indexed="81"/>
            <rFont val="Tahoma"/>
            <family val="2"/>
          </rPr>
          <t>Sara Guadalupe Chavez Gonzalez:</t>
        </r>
        <r>
          <rPr>
            <sz val="9"/>
            <color indexed="81"/>
            <rFont val="Tahoma"/>
            <family val="2"/>
          </rPr>
          <t xml:space="preserve">
pendiente Recurso de Revisión
</t>
        </r>
      </text>
    </comment>
  </commentList>
</comments>
</file>

<file path=xl/sharedStrings.xml><?xml version="1.0" encoding="utf-8"?>
<sst xmlns="http://schemas.openxmlformats.org/spreadsheetml/2006/main" count="998" uniqueCount="481">
  <si>
    <t>NÚMERO CONTRATO</t>
  </si>
  <si>
    <t>NÚMERO PROCESO</t>
  </si>
  <si>
    <t>OBJETO</t>
  </si>
  <si>
    <t>PLAZO</t>
  </si>
  <si>
    <t>CONTRATISTA</t>
  </si>
  <si>
    <t>VALOR CONTRATO IVA INCLUIDO</t>
  </si>
  <si>
    <t>01/2012.</t>
  </si>
  <si>
    <t>LP-45/2011</t>
  </si>
  <si>
    <t xml:space="preserve">ACSA, S.A. </t>
  </si>
  <si>
    <t>SEGURO DE TODO RIESGO DE DAÑO F{ISICO A PRIMER A PÉRDIDA, RESPONSABILIDAD CIVIL, AUTOMOTORES, FIDELIDAD. DINERO Y VALORES, COLECTIVO DE VIDA Y GASTOS MÉDICOS</t>
  </si>
  <si>
    <t>CONTROL DE CONTRATOS 2012</t>
  </si>
  <si>
    <t xml:space="preserve">ORDENES DE CAMBIO </t>
  </si>
  <si>
    <t>PRORROGAS</t>
  </si>
  <si>
    <t>RESPONSABLE</t>
  </si>
  <si>
    <t>SARA</t>
  </si>
  <si>
    <t>GABY</t>
  </si>
  <si>
    <t xml:space="preserve">BOA </t>
  </si>
  <si>
    <t>JENNY</t>
  </si>
  <si>
    <t>02/2012.</t>
  </si>
  <si>
    <t>03/2012.</t>
  </si>
  <si>
    <t>04/2012.</t>
  </si>
  <si>
    <t>07/2012.</t>
  </si>
  <si>
    <t>08/2012.</t>
  </si>
  <si>
    <t>09/2012.</t>
  </si>
  <si>
    <t>10/2012.</t>
  </si>
  <si>
    <t>11/2012.</t>
  </si>
  <si>
    <t>LP-33/2011-PEIS</t>
  </si>
  <si>
    <t>AGROCIVILES, S.A. DE C.V.</t>
  </si>
  <si>
    <t>INTRODUCCIÓN Y AMPLIACIÓN DE AGUA POTABLE EN COMUNIDADES EL SINGUIL, SANTA RITA Y EL CERRON, EL PORVENIR SANTA ANA (PROYECTO 4631)</t>
  </si>
  <si>
    <t>CD-01/2012</t>
  </si>
  <si>
    <t>JUAN HECTOR LARIOS LARIOS</t>
  </si>
  <si>
    <t>A PARTIR DE LA FIRMA DEL CONTRATO 03/02/2012 FINALIZARA EN LA FECHA QUE SE REALICE LA VISTA PUBICA DE LOS 2 PROCESOS</t>
  </si>
  <si>
    <t>CONTRATACION DE SERVICIOS PROFESIONALES DE ABOGADO EXTERNO CON ESPECIALIZACIÓN EN EL AREA PENAL 2012</t>
  </si>
  <si>
    <t>TECNOLOGIA AMBIENTAL, S.A. DE C.V.</t>
  </si>
  <si>
    <t>90 DIAS CALENDARIOS A PARTIR DE LA FECHA DE LA ORDEN DE INICIO</t>
  </si>
  <si>
    <t>LG-02/2012</t>
  </si>
  <si>
    <t>LG-17/2012</t>
  </si>
  <si>
    <t>SUMINISTRO DE HIPOCLORITO DE CALCIO</t>
  </si>
  <si>
    <t>OSCAR, S.A. DE C.V.</t>
  </si>
  <si>
    <t>IMPERMEABILIZACION Y OBRAS EXTERNAS EN TANQUE DE ALMACENAMIENTODE AGUA POTABLE, UBICADO EN CALLE MADRID, PASAJE ROSALES II, JURISDICCIÓN DE SAN SALVADOR, DEPARTAMENTO DE SAN SALVADOR</t>
  </si>
  <si>
    <t>Contratación de Consultoría Ambiental para la elaboración de cuatro (4) Diagnósticos Ambientales correspondiente a las plantas de tratamiento de aguas residuales de tipo ordinario en los lugares de : 1) Urbanización Montelimar, municipio de Olocuilta, Departamento de la Paz 2) Santiago Nonualco, Municipio de Santiago Nonualco,  Departamento de la Paz; 3) Zaragoza, Municipio de Zaragoza, Departamento de La Libertad y 4) Urbanización Brisas del Norte,  Municipio de Tonacatepeque en Departamento de San Salvador</t>
  </si>
  <si>
    <t>30 DIAS CALENDARIOS A PARTIR DE LA ORDEN DE INICIO</t>
  </si>
  <si>
    <t>LG-29/2012</t>
  </si>
  <si>
    <t xml:space="preserve">06/2012. </t>
  </si>
  <si>
    <t>05/2012.</t>
  </si>
  <si>
    <t>PRODUCCIÓN Y DESARROLLO, S.A. DE C.V.</t>
  </si>
  <si>
    <t>SERVICIO DE MANTENIMIENTO PREVENTIVO Y CORRECTIVO DE LOS EQUIPOS DE AIRE ACONDICIONADO TIPO MINI SPLIT, VENTANA Y CENTRAL DE DISTINTAS MARCAS Y MODELOS PERTENCIENTES A LA INSTITUCIÓN</t>
  </si>
  <si>
    <t>LP-03/2012</t>
  </si>
  <si>
    <t>TRANSMERQUIM, S.A. DE C.V.</t>
  </si>
  <si>
    <t>LP-05/2012</t>
  </si>
  <si>
    <t>SUMINISTRO DE CLORO GASEOSO EN CILINDROS DE 2000 LIBRAS LOTE 1</t>
  </si>
  <si>
    <t>LP-05/212</t>
  </si>
  <si>
    <t>R. QUIMICA, S.A. DE C.V.</t>
  </si>
  <si>
    <t>SUMINISTRO DE CLORO GASEOSO EN CILINDROS DE 150 LIBRAS LOTE  2</t>
  </si>
  <si>
    <t>LG-104/2012</t>
  </si>
  <si>
    <t>ADOLFO ENRIQUE RAMÍREZ LÓPEZ</t>
  </si>
  <si>
    <t>CONTRATACION DE ABOGADO EXTERNO PARA EJERCER FUNCIONES DE ARBITRO EN CONFLICTO COLECTIVO DE CARÁCTER ECONÓMICO</t>
  </si>
  <si>
    <t>120 DÍAS A PARTIR DEL 7 DE MARZO DE 2012 QUE VENCEN EL 4 DE JULIO DE 2012</t>
  </si>
  <si>
    <t>12/2012.</t>
  </si>
  <si>
    <t>13/2012.</t>
  </si>
  <si>
    <t>LP-06/212</t>
  </si>
  <si>
    <t>ESPECIALIDADES INDUSTRIALES, S.A. DE C.V.</t>
  </si>
  <si>
    <t>14/2012.</t>
  </si>
  <si>
    <t>LIBRE GESTIÓN 107/2012</t>
  </si>
  <si>
    <t>ELIAS &amp; ASOCIADOS</t>
  </si>
  <si>
    <t>SERVICIO DE AUDITORÍA EXTERNA PARA LA EMISIÓN DEL DICTAMEN FISCAL 2012</t>
  </si>
  <si>
    <t>15/2012</t>
  </si>
  <si>
    <t>LP-15/2012</t>
  </si>
  <si>
    <t xml:space="preserve">COMERCIAL MERCANTIL ROYER, S.A. DE C.V. </t>
  </si>
  <si>
    <t>SUMINISTRO DE POLICLORURO DE ALUMINIO (SEGUNDO PROCESO)</t>
  </si>
  <si>
    <t>$1,545,568.80</t>
  </si>
  <si>
    <t>16/2012</t>
  </si>
  <si>
    <t>17/2012</t>
  </si>
  <si>
    <t>18/2012</t>
  </si>
  <si>
    <t>19/2012</t>
  </si>
  <si>
    <t>20/2012</t>
  </si>
  <si>
    <t>21/2012</t>
  </si>
  <si>
    <t>22/2012</t>
  </si>
  <si>
    <t>23/2012</t>
  </si>
  <si>
    <t>24/2012</t>
  </si>
  <si>
    <t>25/2012</t>
  </si>
  <si>
    <t>26/2012</t>
  </si>
  <si>
    <t>27/2012</t>
  </si>
  <si>
    <t>28/2012</t>
  </si>
  <si>
    <t>ARQ. LUIS ENRIQUE SALMERON MORAN</t>
  </si>
  <si>
    <t>SUMINISTRO Y REPARACIÓN DE INTERRUPTOR N° 1 Y SECCIONADORES DE SUBESTACIÓN CEL-ANDA</t>
  </si>
  <si>
    <t>SIEMENS, S.A.</t>
  </si>
  <si>
    <t>210 DIAS CALENDARIO CONTADOS A PARTIR DEL DIA SIGUIENTE DE RECIBIR LA COPIA CERTIFICADA DEL CONTRATO Y FUE RECIBIDA EL DIA 15/05/2012</t>
  </si>
  <si>
    <t>A PARTIR DEL DIA SIGUIENTE EN QUE RECIBA LA COPIA CERTIFICADA POR NOTARIO 17/04/2012 HASTA EL 31 DE DICIEMBRE DE 2012</t>
  </si>
  <si>
    <t>LP-09/2012</t>
  </si>
  <si>
    <t>ING. HECTOR ARMANDO MIRANDA MARTINEZ</t>
  </si>
  <si>
    <t>MANTENIMIENTO PREVENTIVO Y CORRECTIVO ELECTROMECÁNICO EN MOTOR ELÉCTRICO VERTICAL, DE 1750 HP PROPIEDAD DE ANDA</t>
  </si>
  <si>
    <t>LIBRE GESTIÓN 108/2012</t>
  </si>
  <si>
    <t>SERVICIO DE AUDITORIA EXTERNA PARA EL EXAMEN DE LOS ESTADOS FINANCIEROS DE ANDA AÑO 2012</t>
  </si>
  <si>
    <t>A PARTIR DE LA ORDEN DE INICIO AL 31 DE DICIEMBRE DE 2012</t>
  </si>
  <si>
    <t>45 DIAS CALENDARIO A PARTIR DE LA FECHA EN QUE RECIBA LA COPIA DEL CONTRATO 09/04/2012 AL 23/05/2012</t>
  </si>
  <si>
    <t>LP-10/2012</t>
  </si>
  <si>
    <t>INDUSTRIAS CARICIA, S.A. DE C.V.</t>
  </si>
  <si>
    <t>SUMINISTRO DE CALZADO MASCULINO Y FEMENINO, BOTAS DE HULE Y CAPAS DE VINIL PARA USO DE LOS EMPLEADOS DE ANDA A NIVEL NACIONAL</t>
  </si>
  <si>
    <t>OXGASA, S.A. DE C.V.</t>
  </si>
  <si>
    <t>LP-12/2012</t>
  </si>
  <si>
    <t>SUMINISTRO DE HIPOCLORADORES ELECTROMECÁNICOS DE DIAFRAGMA Y PISTON, EQUIPOS CLORINADORES Y ACCESORIOS PARA INYECCIÓN DE CLORO</t>
  </si>
  <si>
    <t>FINALIZADO</t>
  </si>
  <si>
    <t>SUMINISTRO DE POLIELECTROLITO DE ALTA TURBIDEZ</t>
  </si>
  <si>
    <t>90 DÍAS CALENDARIO A PARTIR DEL DIA SIGUIENTE EN QUE RECIBA LA COPIA CERTIFICADA POR NOTARIO QUE FUE EL  25 DE MAYO DE 2012</t>
  </si>
  <si>
    <t>LP-16/2012</t>
  </si>
  <si>
    <t>D'QUISA, S.A. DE C.V.</t>
  </si>
  <si>
    <t>SUMINISTRO DE PAPEL BOND</t>
  </si>
  <si>
    <t>PBS EL SALVADOR, S.A. DE C.V.</t>
  </si>
  <si>
    <t>A PARTIR DEL 11 DE JUNIO DE 2012</t>
  </si>
  <si>
    <r>
      <t>CUATRO MESES CONTADOS A PARTIR DE LA ENTREGA DEL CONTRATO CERTIFICADO POR NOTARIO QUE SE ENTREGO EL       11/06/2012</t>
    </r>
    <r>
      <rPr>
        <sz val="8"/>
        <color rgb="FF0000FF"/>
        <rFont val="Arial"/>
        <family val="2"/>
      </rPr>
      <t xml:space="preserve">. </t>
    </r>
  </si>
  <si>
    <t>SEDIMA, S.A. DE C.V.</t>
  </si>
  <si>
    <t>SUMINISTRO DE 330 TABLETAS DPD CLORO RESIDUAL</t>
  </si>
  <si>
    <t>OBSERVACIONES</t>
  </si>
  <si>
    <t>Libre Gestión Cotización
N° LG-C-28/2012</t>
  </si>
  <si>
    <t>N/A</t>
  </si>
  <si>
    <t>Licitación Pública 
N° LP-10/2012</t>
  </si>
  <si>
    <t>Libre Gestión Cotización
N° LG-C-071/2012</t>
  </si>
  <si>
    <t>Libre Gestión Cotización
N° LG-C-113/2012</t>
  </si>
  <si>
    <t>CD-03/2012</t>
  </si>
  <si>
    <t>BRENNTAG EL SALVADOR, S.A. DE C.V.</t>
  </si>
  <si>
    <t>SUMINISTRO DE 230 TONELADAS METRICAS DE SULFATO DE ALUMINIO</t>
  </si>
  <si>
    <t>ENTREGA INMEDIATA</t>
  </si>
  <si>
    <t>Licitación Pública 
N° LP-02/2012</t>
  </si>
  <si>
    <t>A partir de la Orden de Incio, 
REGIONES OCCIDENTAL, ORIENTAL y METROPOLITANA
A partir del dia 19 de abril de 2012. 
REGIÓN CENTRAL
A partir del dia 02 de mayo de 2012.
al 31 de diciembre de 2012.
EDIFICIO ADMINISTRATIVO, PRESIDENCIA Y SUCURSALES
A partir del día 23 de abril de 2012.</t>
  </si>
  <si>
    <t>EN EJECUCIÓN</t>
  </si>
  <si>
    <t>LIBRE GESTIÓN 139/2012</t>
  </si>
  <si>
    <t>RILAZ, S.A. DE C.V.</t>
  </si>
  <si>
    <t>Servicio de Arrendamiento y Mantenimiento Preventivo y Correctivo de Equipos de Fotocopiadoras Multifuncionales a Nivel Nacional año 2012</t>
  </si>
  <si>
    <t>LIBRE GESTIÓN 111/2012</t>
  </si>
  <si>
    <t>RIVAS FRANCO CONSULTORES, S.A. DE C.V.</t>
  </si>
  <si>
    <t xml:space="preserve">Servicio de Consultoría Ambiental para la elaboración de 4 diagnosticos ambientales correspondiente a las plantas de tratameitno de aguas residuales de tipo ordinario </t>
  </si>
  <si>
    <t xml:space="preserve">SERVICIO DE CONSULTORÍA PARA LA REALIZACIÓN DE  TRES ESTUDIOS DE IMPACTO AMBIENTAL: 1) MEJORAMIENTO DEL SISTEMA DE AGUA POTABLE EN LA CIUDAD DE USULUTAN, MEDIANTE LA PERFORACIÓN Y EQUIPAMIENTO DE UN POZO EN TANQUES EL NANZAL, MUNICIPIO Y DEPARTAMENTO DE USULUTAN; 2) MEJORAMIENTO DEL SISTEMA DE ABASTECIMIENTO DE AGUA POTABLE DEL MUNICIPIO DE SAN AGUSTIN DEPARTAMENTO DE USULUTAN Y 3) REHABILITACIÓN DEL POZO NÚMERO 2 EN PLANTA DE BOMBEO EL TINTERAL MUNICIPIO DE COATEPEQUE, DEPARTAMENTO DE SANTA ANA.  </t>
  </si>
  <si>
    <t>90 DÍAS CALENDARIO A PARTIR DEL DIA SIGUIENTE EN QUE RECIBA LA COPIA CERTIFICADA POR NOTARIO QUE FUE EL  20 DE JUNIO DE 2012</t>
  </si>
  <si>
    <t>No aplica</t>
  </si>
  <si>
    <t>CONTRATACION DIRECTA 04/2012</t>
  </si>
  <si>
    <t>MANTENIMIENTO , SUMINISTRO Y PLAN DE CONTINGENCIA PARA IMPRESOR DE ALTO RENDIMIENTO DEL CENTRO DE IMPRESIONES DE ANDA</t>
  </si>
  <si>
    <t>60 DÍAS CALENDARIO, CONTADOS A PARTIR DEL DÍA SIGUIENTE EN QUE EL CONTRATISTA RECIBA LA COPIA DEL CONTRATO CERTIFICADO POR NOTARIO.</t>
  </si>
  <si>
    <t>6,033,125.47</t>
  </si>
  <si>
    <t>29/2012</t>
  </si>
  <si>
    <t>LP-13/2012</t>
  </si>
  <si>
    <t>30/2012</t>
  </si>
  <si>
    <t>R. NUÑEZ, S.A. DE C.V.</t>
  </si>
  <si>
    <t>IMPORTADORA LA TIENDONA, S.A. DE C.V.</t>
  </si>
  <si>
    <t>SUMINISTRO Y SERVICIO DE INSTALACIÓN DE LLANTAS Y BATERIA PARA LA FLOTA DE VEHÍCULOS LIVIANOS Y PESADOS, MOTOCICLETAS Y MAQUINARIA DE LA INSTITUCIÓN PARA EL AÑO 2012</t>
  </si>
  <si>
    <t>60 días calendario contados a partir de la fecha en que recibió la copia certificada por notario 06/07/2012</t>
  </si>
  <si>
    <t>31/2012</t>
  </si>
  <si>
    <t>LP-22/2012</t>
  </si>
  <si>
    <t>COMUNICACIONES IBW EL SALVADOR, S.A. DE C.V.</t>
  </si>
  <si>
    <t>SERVICIO DE TRANSMISIÓN DE DATOS Y SERVICIO DE INTERNET DEDICADO</t>
  </si>
  <si>
    <t>32/2012</t>
  </si>
  <si>
    <t>LP-21/2012</t>
  </si>
  <si>
    <t>TALLERES MUÑOZ, S.A. DE C.V.</t>
  </si>
  <si>
    <t>MANTENIMIENTO CORRECTIVO PARA LA FLOTA DE VEHICULOS LIVIANOS Y PESADOS DE LA INSTITUCIÓN, AÑO 2012, 2° PROCESO</t>
  </si>
  <si>
    <t>33/2012</t>
  </si>
  <si>
    <t>34/2012</t>
  </si>
  <si>
    <t>LA CASA DEL REPUESTO, S.A. DE C.V.</t>
  </si>
  <si>
    <t>MENÉNDEZ MORENO, S.A. DE C.V.</t>
  </si>
  <si>
    <t>35/2012</t>
  </si>
  <si>
    <t>LIBRE GESTIÓN 159/2012</t>
  </si>
  <si>
    <t>BUENCO, S.A. DE C.V.</t>
  </si>
  <si>
    <t>INTRODUCCIÓN DE ALCANTARILLADO SANITARIO EN CIUDAD MUJER, MUNICIPIO DE SANTA ANA</t>
  </si>
  <si>
    <t>36/2012</t>
  </si>
  <si>
    <t>Licitación Pública Internacional
LPI-04/2012-2358-OC-ES</t>
  </si>
  <si>
    <t>ESINSA EL SALVADOR, S.A. DE C.V.</t>
  </si>
  <si>
    <t>37/2012</t>
  </si>
  <si>
    <t>CD-02/2012</t>
  </si>
  <si>
    <t>SUMINISTRO DE PRODUCTO QUIMICO QUELANTE PARA HIERRO Y MANGANESO A BASE DE POLIFOSFATOS U OTROS COMPUESTOS DE IGUAL FUNCIÓN, PARA EL TRATAMIENTO DE AGUA PARA CONSUMO HUMANO</t>
  </si>
  <si>
    <t>38/2012</t>
  </si>
  <si>
    <t>CP-01/2012-FCAS</t>
  </si>
  <si>
    <t>VALORES PROFESIONALES PORTILLO, S.A. DE C.V.</t>
  </si>
  <si>
    <t>SERVICIOS DE REVALUACIÓN DE BIENES INMUEBLES (TERRENOS Y EDIFICACIONES) PROPIEDAD DE LA ANDA A NIVEL NACIONAL</t>
  </si>
  <si>
    <t>39/2012</t>
  </si>
  <si>
    <t xml:space="preserve">GRUPO INTEGRAL DE SERVICIOS, S.A. DE C.V. </t>
  </si>
  <si>
    <r>
      <t xml:space="preserve">SERVICIOS DE REVALUACIÓN DE BIENES INMUEBLES (TERRENOS Y EDIFICACIONES) PROPIEDAD DE LA ANDA A NIVEL NACIONAL </t>
    </r>
    <r>
      <rPr>
        <b/>
        <sz val="8"/>
        <rFont val="Arial"/>
        <family val="2"/>
      </rPr>
      <t>GRUPO 2</t>
    </r>
  </si>
  <si>
    <t>FECHA DE REMITIDO A REVISIÓN</t>
  </si>
  <si>
    <t>FECHA DE DEVOLUCION REVISADO POR PRESIDENCIA</t>
  </si>
  <si>
    <t xml:space="preserve">FECHA DE REMITIDO A FIRMA </t>
  </si>
  <si>
    <t>FECHA DEVUELTO FIRMADO POR EL SR. PRESIDENTE</t>
  </si>
  <si>
    <t>FECHA DE RECIBIDO EL ACUERDO DE ADJUDICACIÓN O MODIFICACIÓN</t>
  </si>
  <si>
    <t>DIAS TRANSCURRIDOS</t>
  </si>
  <si>
    <t>FECHA DE CONVOCATORIA Y FIRMA POR EL CONTRATISTA</t>
  </si>
  <si>
    <t>40/2012</t>
  </si>
  <si>
    <t>Licitación Pública Internacional LPI-07-2012/2358-OC-ES</t>
  </si>
  <si>
    <t>ADQUISICIÓN DE KIT ESPECIALIZADO PARA LECTURAS DE CONSUMO DOMICILIAR (HANHELD E IMPRESORES TÉRMICOS)"</t>
  </si>
  <si>
    <t>LPI-07-2012/2358-OC-ES</t>
  </si>
  <si>
    <t xml:space="preserve">GRUPO DE ASESORES EN PROYECTOS DE INFORMÁTICA, S.A. </t>
  </si>
  <si>
    <t>ADQUISICIÓN DE KIT ESPECIALIZADO PARA LECTURAS DE CONSUMO DOMICILIAR (HANHELD E IMPRESORES TÉRMICOS)</t>
  </si>
  <si>
    <t>contado a partir del día siguiente en que el Contratista reciba la copia certificada por Notario del Contrato hasta el día 31 de diciembre de 2012.</t>
  </si>
  <si>
    <t>FECHA DE ENTREGA A CONTRATISTA</t>
  </si>
  <si>
    <t>41/2012</t>
  </si>
  <si>
    <t>LPI-06-2012/2358-OC-ES</t>
  </si>
  <si>
    <t>ADQUISICIÓN DE HARDWARE Y SOFTWARE PARA LAS OFICINAS ADMINISTRATIVAS DE ANDA A NIVEL NACIONAL</t>
  </si>
  <si>
    <t>42/2012</t>
  </si>
  <si>
    <t>SSA SISTEMAS, S.A. DE C.V.</t>
  </si>
  <si>
    <t>43/2012</t>
  </si>
  <si>
    <t>STB COMPUTER, S.A. DE C.V.</t>
  </si>
  <si>
    <t>A partir del 4 de septiembre de 2012 al 31 de diciembre de 2012</t>
  </si>
  <si>
    <t>44/2012</t>
  </si>
  <si>
    <t>45/2012</t>
  </si>
  <si>
    <t>46/2012</t>
  </si>
  <si>
    <t>47/2012</t>
  </si>
  <si>
    <t>48/2012</t>
  </si>
  <si>
    <t>49/2012</t>
  </si>
  <si>
    <t>50/2012</t>
  </si>
  <si>
    <t>51/2012</t>
  </si>
  <si>
    <t>52/2012</t>
  </si>
  <si>
    <t>53/2012</t>
  </si>
  <si>
    <t>54/2012</t>
  </si>
  <si>
    <t>55/2012</t>
  </si>
  <si>
    <t>56/2012</t>
  </si>
  <si>
    <t>57/2012</t>
  </si>
  <si>
    <t>58/2012</t>
  </si>
  <si>
    <t>59/2012</t>
  </si>
  <si>
    <t>60/2012</t>
  </si>
  <si>
    <t>61/2012</t>
  </si>
  <si>
    <t>62/2012</t>
  </si>
  <si>
    <t>63/2012</t>
  </si>
  <si>
    <t>64/2012</t>
  </si>
  <si>
    <t>65/2012</t>
  </si>
  <si>
    <t>66/2012</t>
  </si>
  <si>
    <t>67/2012</t>
  </si>
  <si>
    <t>68/2012</t>
  </si>
  <si>
    <t>69/2012</t>
  </si>
  <si>
    <t>70/2012</t>
  </si>
  <si>
    <t>71/2012</t>
  </si>
  <si>
    <t>73/2012</t>
  </si>
  <si>
    <t>Hidrotecnia de El Salvador, S.A.</t>
  </si>
  <si>
    <t>Orden de Compra N° 100185/2012</t>
  </si>
  <si>
    <t xml:space="preserve">Cotización
N°035/2012
</t>
  </si>
  <si>
    <t>“Suministro de Bomba Centrifuga para Tanques Términales</t>
  </si>
  <si>
    <t>LP-23/2012</t>
  </si>
  <si>
    <t>PROEVEEDORES DE INSUMOS DIVERSOS, S.A. DE C.V.</t>
  </si>
  <si>
    <t>SUMINISTRO DE CALZADO MASCULINO Y FEMENINO, BOTAS DE HULE Y CAPAS DE VINIL PARA USO DE LOS EMPLEADOS DE ANDA A NIVEL NACIONAL (SEGUNDA VEZ)</t>
  </si>
  <si>
    <t>OXIGENOS Y  GASES, S.A. DE C.V.</t>
  </si>
  <si>
    <t>RAVEZ, S.A. DE C.V.</t>
  </si>
  <si>
    <t>ZAMI, S.A. DE C.V.</t>
  </si>
  <si>
    <t>CD-01/2012-FCAS</t>
  </si>
  <si>
    <t>F,V, CONSTRUCTORES, S.A. DE C.V.</t>
  </si>
  <si>
    <t>INTRODUCCIÓN DEL SERVICIO DE AGUA POTABLE Y SANEAMIENTO BÁSICO A COMUNIDADES EN EL SECTOR EL PLAYON, CANTÓN SANTA CRUZ, TECOLUCA, DEPARTAMENTO DE LA SAN VICENTE</t>
  </si>
  <si>
    <t>F.V.Constructores, S.A. de C.V.</t>
  </si>
  <si>
    <t>60 días contados a partir del día siguiente en que reciba la copia certificada del contrato</t>
  </si>
  <si>
    <t>45 días contados a partir de la orden de inicio</t>
  </si>
  <si>
    <t>A partir del  al 31 de diciembre de 2012</t>
  </si>
  <si>
    <t>Orden de Cambio N° 1 en Disminución por Liquidación al Contrato, Acuerdo 6.3 de fecha 04 de septiembre de 2012.</t>
  </si>
  <si>
    <t>120 DÍAS CALENDARIO contados a partir de la Orden de Inicio</t>
  </si>
  <si>
    <t>Contado a partir de la Orden de Inicio emitida por Anda al Contratista hasta el 31 de diciembre de 2012</t>
  </si>
  <si>
    <t>TREINTA DIAS CALENDARIO contados a partir del día siguiente de recibir la Orden de Inicio</t>
  </si>
  <si>
    <t>150 DÍAS CALENDARIO contados a partir de la entrega de la Orden de Inicio</t>
  </si>
  <si>
    <t>LP-26/2012</t>
  </si>
  <si>
    <t>A) ITEM 1 $51,980.00
B) ITEM 2 $11,865.00</t>
  </si>
  <si>
    <r>
      <t xml:space="preserve">SUMINISTRO DE SULFATO DE FÉRRICO Y POLICLORURO DE ALUMINIO (COLOR AMARILLO)
</t>
    </r>
    <r>
      <rPr>
        <b/>
        <sz val="8"/>
        <rFont val="Arial"/>
        <family val="2"/>
      </rPr>
      <t>A) ITEM 1</t>
    </r>
    <r>
      <rPr>
        <sz val="8"/>
        <rFont val="Arial"/>
        <family val="2"/>
      </rPr>
      <t xml:space="preserve">, SULFATO FÉRRICO 
</t>
    </r>
    <r>
      <rPr>
        <b/>
        <sz val="8"/>
        <rFont val="Arial"/>
        <family val="2"/>
      </rPr>
      <t>A) ITEM 2</t>
    </r>
    <r>
      <rPr>
        <sz val="8"/>
        <rFont val="Arial"/>
        <family val="2"/>
      </rPr>
      <t>, POLICLORURO DE ALUMINIO</t>
    </r>
  </si>
  <si>
    <t>INTRODUCCIÓN DEL SERVICIO DE AGUA POTABLE Y SANEAMIENTO BÁSICO A COMUNIDADES EN EL SECTOR EL PLAYON, CANTÓN SANTA CRUZ, TECOLUCA, DEPARTAMENTO DE SAN VICENTE</t>
  </si>
  <si>
    <t>LP-24/2012</t>
  </si>
  <si>
    <t>OJST HERNÁNDEZ, S.A. de C.V.</t>
  </si>
  <si>
    <t>SUMINISTRO DE FILTROS, LUBRICANTES Y ACCESORIOS, PARA EL MANTENIMIENTO PREVENTIVO DE LA FLOTA VEHICULAR Y MAQUINARIA PESADA DE LA INSTITUCIÓN, AÑO 2012</t>
  </si>
  <si>
    <t>MANGUERAS Y ACOPLES, S.A. DE C.V.</t>
  </si>
  <si>
    <t>MAQUINARIA SALVADOREÑA, S.A. DE C.V.</t>
  </si>
  <si>
    <t>A partir de la Orden de Inicio 6 de septiembre al 31 de diciembre de 2012 (región occidental)</t>
  </si>
  <si>
    <t xml:space="preserve">90 DIAS CALENDARIOS A PARTIR DEL DIA SIGUIENTE </t>
  </si>
  <si>
    <t>14/09/202</t>
  </si>
  <si>
    <t xml:space="preserve">Se informó a Junta de Gobierno s/ no firma del contrato por parte de SIEMENS, S.A.
El Apoderado de la sociedad el dia 12/09/2012, me manifestó que vendria a la UACI que vendria a firmar el contrato firmandolo el dia 14/09/2012 y se fue a Presidencia hasta el dia 17/09/2012, devuelto firmado  el dia 24/09/2012, entregado éste mismo dia </t>
  </si>
  <si>
    <t>LPI-03-2012/2358-OC-ES</t>
  </si>
  <si>
    <t>CIDECA, S.A. DE C.V.</t>
  </si>
  <si>
    <t>Suministro e Instalación de Interruptores de Potencia en Subestaciones Eléctricas en Estaciones de Bombeo de ANDA</t>
  </si>
  <si>
    <t>CASA AMA, S.A. DE C.V.</t>
  </si>
  <si>
    <t>ENTREGADO A CONTRATISTA</t>
  </si>
  <si>
    <t>LPI-05-2012/2358-OC-ES</t>
  </si>
  <si>
    <t xml:space="preserve">ADQUISICION DE ESTACIONES DE TRABAJO PARA LAS OFICINAS DE LAS SUCURSALES Y AREAS DE SERVICIO AL CLIENTE DE ANDA </t>
  </si>
  <si>
    <t>74/2012</t>
  </si>
  <si>
    <t>75/2012</t>
  </si>
  <si>
    <t>76/2012</t>
  </si>
  <si>
    <t>77/2012</t>
  </si>
  <si>
    <t>78/2012</t>
  </si>
  <si>
    <t>79/2012</t>
  </si>
  <si>
    <t>80/2012</t>
  </si>
  <si>
    <t>LPN-02-2012/2358-OC-ES</t>
  </si>
  <si>
    <t>COTO ESCOBAR ASOCIADOS, S.A. de C.V.</t>
  </si>
  <si>
    <t>N.G. INGENIEROS, S.A. DE C.V.</t>
  </si>
  <si>
    <t>Cambio de Accesorios y Tubería de Asbesto Cemento en el Área Meropolitana de San Salvador</t>
  </si>
  <si>
    <t>G.A.C. INGENIEROS, S.A. DE C.V.</t>
  </si>
  <si>
    <t>COTO ESCOBAR ASOCIADOS, S.A. DE C.V.</t>
  </si>
  <si>
    <t>05/10//2012</t>
  </si>
  <si>
    <t>SBCC-01/2012--2358-OC-ES</t>
  </si>
  <si>
    <t xml:space="preserve">FIGUEROA JIMENEZ &amp; CO, S.A. </t>
  </si>
  <si>
    <t>SERVICIO DE AUDITORIA EXTERNA PARA LOS ESTADOS FINANCIEROS DEL PROGRAMA DE AGUA Y SANEAMIENTO RURAL PARA EL PERIODO DEL 01/01/2012 AL 31/12/2012</t>
  </si>
  <si>
    <t>60 días contados a partir del día siguiente en que reciba la copia certificada del contrato RETIRO COPIA CERTIFICADA EL  10/10/2012</t>
  </si>
  <si>
    <t>ENTREGADO AL CONTRATISTA</t>
  </si>
  <si>
    <t xml:space="preserve">A partir de la Orden de Inicio de fecha 27 de agosto de 2012 al 31 de diciembre de 2012
A partir de la Orden de Inicio de fecha 06 de septiembre de 2012 al 31 de diciembre de 2012 (Región Occidental)
</t>
  </si>
  <si>
    <t>LPI-01-2012/2358-OC-ES</t>
  </si>
  <si>
    <t>GES LATIN AMERICA, S.A. DE C.V.</t>
  </si>
  <si>
    <t>SUMINISTRO E INSTALACION DE MACROMEDIDORES EN LAS PLANTAS DE BOMBEO DEL AMSS Y PERIFERIA</t>
  </si>
  <si>
    <t>FIGUEROA JIMENEZ CO, S.A.</t>
  </si>
  <si>
    <t>CONTRATACIÓN DE SERVICIOS DE AUDITORIA EXTERNA PARA LOS ESTADOS FINANCIEROS DEL PROGRAMA DE AGUA Y SANEAMIENTO RURAL, CORRESPONDIENTES AL PERIODO COMPRENDIDO DEL 01 DE ENERO AL 31 DE DICIEMBRE DE 2012</t>
  </si>
  <si>
    <t>SBCC-01</t>
  </si>
  <si>
    <t>45 DÍAS CONTADOS A PARTIR DE RECIBIDO EL CONTRATO CERTIFICADO POR NOTARIO</t>
  </si>
  <si>
    <t>COTIZACION 621/2012</t>
  </si>
  <si>
    <t>BMM &amp; ASOCIADIOS</t>
  </si>
  <si>
    <t>SERVICIO DE AUDITORIA EXTERNA PARA LOS ESTADOS FINANCIEROS DEL PROGRAMA DE ESTRUCTURA DE AGUA POTABLE Y SANEAMIENTO BASICO EN AREAS PERIURBANAS Y RURALES DE S.S. Y DEL PROGRAMA DE GOBERNABILIDAD Y PLANIFICACIÓN DE LA GESTION DE LOS RECURSOS HIDRICOS DE EL SALVADOR.</t>
  </si>
  <si>
    <t>LIBRE GESTIÓN 621/2012</t>
  </si>
  <si>
    <t>BMM &amp; ASOCIADOS, S.A. DE C.V.</t>
  </si>
  <si>
    <t>COTIZACIÓN 195/2012</t>
  </si>
  <si>
    <t>AGUA Y TECNOLOGIA, S.A. DE C.V.</t>
  </si>
  <si>
    <t>SERVICIO DE REBOBINADO DE 30 MOTORES ELÉCTICOS VERTICALES</t>
  </si>
  <si>
    <t>VASES INGENIEROS, S.A. de C.V.</t>
  </si>
  <si>
    <t>LPN-01-2012/2358-OC-ES</t>
  </si>
  <si>
    <t>LPI-02-2012/2358-OC-ES</t>
  </si>
  <si>
    <t>ASOCIO PROYECTOS AGROCIVILES, S.A. DE C.V. INVERSIONES Y PROYECTO MM, S.A. DE C.V.</t>
  </si>
  <si>
    <t>SUMINISTRO E INSTALACIÓN DE VÁLVULAS Y ACCESORIOS DE LOS TANQUES Y PUNTOS DE MANIOBRA DEL AMSS</t>
  </si>
  <si>
    <t>45 DIAS CALENDARIO A PARTIR DE LA FECHA DE SUSCRIPCION 27 DE SEPTIEMBRE DE 2012</t>
  </si>
  <si>
    <t>180 días contados a partir de la fecha de la orden de inicio.</t>
  </si>
  <si>
    <t xml:space="preserve">INSTALACION DE LÍNEA DE IMPELENCIA DESDE EB CENTROAMÉRICA HACIA TANQUE MIRALVALLE T-4  </t>
  </si>
  <si>
    <t>COTIZACION 195/2012</t>
  </si>
  <si>
    <t>SERVICIO DE REBOBINADO DE MOTORES ELECTRICOS</t>
  </si>
  <si>
    <t xml:space="preserve">SE HAN SOLICITADO LOS DOCUMENTOS </t>
  </si>
  <si>
    <t>DUISA, S.A. DE C.V.</t>
  </si>
  <si>
    <t>Se suscribió hasta esta fecha porque la sociedad no tenia las solvencias</t>
  </si>
  <si>
    <t>81/2012</t>
  </si>
  <si>
    <t>LP-25/2012</t>
  </si>
  <si>
    <t>CONSTRUCTORA ALBO, S.A. DE C.V.</t>
  </si>
  <si>
    <t>Mejoramiento del sistema de Abastecimiento de Agua Potable de la Ciudd de Sesorí, Municipio de Sesorí, Departamento de San Miguel (Proyecto 5651)</t>
  </si>
  <si>
    <t>175 días a partir de la orden de inicio.</t>
  </si>
  <si>
    <r>
      <t>CAMBIO DE ACCESORIOS Y TUBERÍA DE ASBESTO CEMENTO EN EL ÁREA METROPOLITANA DE SAN SALVADOR,</t>
    </r>
    <r>
      <rPr>
        <b/>
        <sz val="8"/>
        <rFont val="Arial"/>
        <family val="2"/>
      </rPr>
      <t xml:space="preserve"> Lote "C", CORRESPONDE A SAN SALVADOR y Lote "D", CORRESPONDE A SOYAPANGO</t>
    </r>
  </si>
  <si>
    <t>Suministro de 7 Equipos Clorinadores</t>
  </si>
  <si>
    <t>Ordenes de Compra N° 100304 &amp; 100305</t>
  </si>
  <si>
    <t>156/2012</t>
  </si>
  <si>
    <t>R. Química, S.A. de C.V.</t>
  </si>
  <si>
    <t>119/2012</t>
  </si>
  <si>
    <t>Ramter Madisal, S.A. de C.V.</t>
  </si>
  <si>
    <t>Mantenimiento Preventivo y Correctivo para Retroexcavadora, Marca Caterpilar, Modelo 416-C (Equipo 10 Cre) (Equipo 9 Cre)</t>
  </si>
  <si>
    <t xml:space="preserve">No hubo prórroga </t>
  </si>
  <si>
    <t>60 días contados a partir de la orden de inicio Martes 20 de Noviembre de 2012</t>
  </si>
  <si>
    <t>LP-28/2012</t>
  </si>
  <si>
    <t>Perforación e Incorporación de Pozo a Sistema Existente del Municipio de San Peablo Tacachico Departamento de la Libertad</t>
  </si>
  <si>
    <t>SE HAN SOLICITADO LOS DOCUMENTOS, se notificó el 23/10/2012. fue devuelto para corrección el día 13/11/2012, remitido nuev amente para firma del Ing. Fortin y regresó firmado el 21/10/2012</t>
  </si>
  <si>
    <t>180 días contados a partir de la fecha 5 de noviembre de 2012</t>
  </si>
  <si>
    <t>180 DÍAS CALENDARIO, contados a partir de la fecha de la orden de inicio.
A partir del día 19 de noviembre de 2012.</t>
  </si>
  <si>
    <t>LP-29/2012</t>
  </si>
  <si>
    <t>COMERCIO Y REPRESENTACIONES, S.A. DE C.V.</t>
  </si>
  <si>
    <t>SUMINISTRO DE EQUIPO MEDICO, MATERIALES E INSTRUMENTAL DE LABORATORIO, PRODUCTOS QUIMICOS DIVERSOS Y PRODUCTO QUIMICO POLIMERO DE BAJA TURBIDEZ PARA LAS DIFERENTES DEPENDENCIAS DE ANDA A NIVEL NACIONAL</t>
  </si>
  <si>
    <t>CARLOS ORLANDO ROMERO CALLES/COMPAÑÍA DE SERVICIOS Y EQUIPOS</t>
  </si>
  <si>
    <t>RYASA, S.A. DE C.V.</t>
  </si>
  <si>
    <t>RGH DE EL SALVADOR, S.A. DE C.V.</t>
  </si>
  <si>
    <t>FALMAR, S.A. DEC.V.</t>
  </si>
  <si>
    <t>INSTRUQUIMICA, S.A DE C.V.</t>
  </si>
  <si>
    <t>72/2012</t>
  </si>
  <si>
    <t>27/11/2012
PRÓRROGA</t>
  </si>
  <si>
    <t>28/11/2012
PRÓRROGA</t>
  </si>
  <si>
    <t>EL SUMINISTRO A SIDO ENTREGADO
ACTA DE RECEPCIÓN FINAL DE FECHA 19/11/2012</t>
  </si>
  <si>
    <t>270 días calendario contados a partir de la orden de inicio entregada la copia certificada el día 23/11/2012 ORDEN DE INICIO 03/12/2012</t>
  </si>
  <si>
    <t>S/N°</t>
  </si>
  <si>
    <t>“INTRODUCCIÓN DEL SISTEMA DE DISTRIBUCIÓN DE AGUA POTABLE Y SANEAMIENTO BÁSICO A CANTÓN CABOS NEGROS, MEJORAMIENTO DE SISTEMAS DE SANEAMIENTO BÁSICO A CANTONES ROQUINTE Y PUERTO ÁVALOS, MUNICIPIO DE JIQUILISCO, DEPARTAMENTO DE USULUTÁN”</t>
  </si>
  <si>
    <t>LP-02/2012-FCAS</t>
  </si>
  <si>
    <t>LP-03/2012-FCAS</t>
  </si>
  <si>
    <t>“INTRODUCCIÓN DEL SISTEMA DE DISTRIBUCIÓN DE AGUA POTABLE Y SANEAMIENTO BÁSICO EN SECTOR CONOCIDO COMO LOS MARRANITOS, CANTÓN LA ISLETA Y CANTON SAN JOSE DE LA MONTAÑA, DEL MUNICIPIO DE ZACATECOLUCA, DEPARTAMENTO DE LA PAZ”</t>
  </si>
  <si>
    <t>LP-04/2012-FCAS</t>
  </si>
  <si>
    <t>ING. MAURICIO ANGEL OCHOA MOLINA</t>
  </si>
  <si>
    <t>“INTRODUCCIÓN DEL SISTEMA DE DISTRIBUCIÓN DE AGUA POTABLE Y SANEAMIENTO BÁSICO A CANTÓN CORRAL DE MULAS, MUNICIPIO DE PUERTO EL TRIUNFO, DEPARTAMENTO DE USULUTÁN”</t>
  </si>
  <si>
    <t>F.V. CONSTRUCTORES, S.A. DE C.V.</t>
  </si>
  <si>
    <r>
      <t xml:space="preserve">“ADQUISICION DE EQUIPO PARA MEDICION Y MONITOREO EN EFICIENCIA ENERGETICA: </t>
    </r>
    <r>
      <rPr>
        <b/>
        <sz val="8"/>
        <color rgb="FFFF0000"/>
        <rFont val="Arial"/>
        <family val="2"/>
      </rPr>
      <t xml:space="preserve">LOTE 3: </t>
    </r>
    <r>
      <rPr>
        <sz val="8"/>
        <color rgb="FFFF0000"/>
        <rFont val="Arial"/>
        <family val="2"/>
      </rPr>
      <t>ARRANCADORES Y REPUESTOS”</t>
    </r>
  </si>
  <si>
    <t>82/2012</t>
  </si>
  <si>
    <t>83/2012</t>
  </si>
  <si>
    <t>84/2012</t>
  </si>
  <si>
    <t>85/2012</t>
  </si>
  <si>
    <t>86/2012</t>
  </si>
  <si>
    <t>87/2012</t>
  </si>
  <si>
    <t>88/2012</t>
  </si>
  <si>
    <t>89/2012</t>
  </si>
  <si>
    <t>90/2012</t>
  </si>
  <si>
    <t>LP-01/2012-FCAS</t>
  </si>
  <si>
    <t>ADQUISICIÓN DE EQUIPO PARA EL FORTALECIMIENTO DE LA PLANTA POTABILIZADORA DE LAS PAVAS Y EL CCS</t>
  </si>
  <si>
    <t>LP-01/2012-PEIS</t>
  </si>
  <si>
    <t>PERFORACIÓN E INCORPORACIÓN DE POZO GEMELO EN ESTACIÓN DE BOMBEO COLOMBIA-LA TOMA, MUNICIPIO DE QUEZALTEPEQUE.</t>
  </si>
  <si>
    <t>HIDROTECNIA, S.A.</t>
  </si>
  <si>
    <t>RENNO, S.A DE C.V.</t>
  </si>
  <si>
    <t>1,199,461.31</t>
  </si>
  <si>
    <t>A partir del 24 de agosto de 2012; fecha en que recibio la copia certificada por Notario del Contrato hasta el 31 de diciembre de 2012
Prórroga de 3 meses comprendidos 01 de diciembre de 2013 al 31 de marzo de 2013</t>
  </si>
  <si>
    <t>PRÓRROGA
13/12/2012</t>
  </si>
  <si>
    <t>Comparación de Precios CP-01-2012/2358-OC</t>
  </si>
  <si>
    <t>GOLDEN WILL, S.A. DE C.V.</t>
  </si>
  <si>
    <t>ADQUISICIÓN DE MEDIDORES PARA AGUA POTABLE</t>
  </si>
  <si>
    <t>Comparación de precios-CP-01-2012/2358-OC</t>
  </si>
  <si>
    <t>Orden de Cambio N° 1 en Aumento</t>
  </si>
  <si>
    <t>Pendiente que contratista entregue ampliación de Garantia de Cumplimiento de Contrato</t>
  </si>
  <si>
    <t>150 DÍAS CALENDARIO contados a partir de la entrega de la Orden de Inicio se entregó la copia certificada el día 18/09/2012 Acta de Recpción Definitiva 20/02/2013</t>
  </si>
  <si>
    <t>3 meses del 1 de enero al 31 de marzo de 2013</t>
  </si>
  <si>
    <t xml:space="preserve">416186.58
</t>
  </si>
  <si>
    <t>ORDEN DE CAMBIO N° 1 POR UN MONTO DE $45,500.44 
NUEVO MONTO CONTRACTUAL 
$501,687.02</t>
  </si>
  <si>
    <t>I FASE: 60 DIAS CALENDARIO DESPUES DE RECIBIR LA ORDEN DE INICIO DE FECHA 15 DE ENERO DE 2013
II FASE: 240 DIAS CALENDARIO DESPUES DE RECIBIR LA ORDEN DE INICIO, 08 DE ABRIL DE 2013</t>
  </si>
  <si>
    <t>30 DÍAS CALENDARIO, contados a partir del día siguiente que el Proveedor reciba la copia del contrato debidamente certificada por Notario.
Recibida el dia 16/01/2013,
Inicia el dia 17/01/2013.
 Hasta el 1502/2013.</t>
  </si>
  <si>
    <t>Perforación e Incorporación de Pozo a Sistema Existente del Municipio de San Pablo Tacachico Departamento de la Libertad</t>
  </si>
  <si>
    <t>Orden de Cambio Número 1 $10,186.88 Nuevo Monto $290,054.87</t>
  </si>
  <si>
    <t>Prórroga 1: 45 días adicionales 14 de agosto al 27 de septiembre de 2013</t>
  </si>
  <si>
    <t>Prórroga 1: 90 días a partir del 2 de julio al 29 de septiembre de 2013</t>
  </si>
  <si>
    <t xml:space="preserve">Incremento por $53,036.64 </t>
  </si>
  <si>
    <t xml:space="preserve">Prórroga Número 1 por el plazo adicional de 30 días contados a partir del 19 de agosto al 17 de septiembre de 2013 </t>
  </si>
  <si>
    <t>270  a partir de que reciba la copia certificada del contrato entiendase como la orden de inicio 14 de noviembre de 2012 que vencen el 10 de agosto de 2013 Acta de Recepción Final el día 18 de octubre de 2013</t>
  </si>
  <si>
    <t xml:space="preserve">SIN PRORROGA </t>
  </si>
  <si>
    <t xml:space="preserve">         $71,178.70
LOTE N° 1 $46,690.47
LOTE N° 2 $6,772.09
LOTE N° 3 $17,716.14</t>
  </si>
  <si>
    <t>150 DÍAS CALENDARIO, contados a partir de la respectiva ORDEN DE INICIO
ORDEN DE CAMBIO N° 1 EN AUMENTO Prorroga 1 Y ORDEN DE CAMBIO N° 2 EN DISMINUCION POR LIQUIDACION de fecha 15/11/2013</t>
  </si>
  <si>
    <t>MODIFICACION N° 1 DESGLOCE DE PRECIOS FASE I YII ACTA N° 11, PUNTO N° 6.3 DE FECHA 07 DE MARZO DE 2013
ORDEN DE CAMBIO EN DISMINUCION POR UN MONTO DE $17,983.16 Orden de Cambio Número 2 en aumento por el monto de $153,503.93 Nuevo Monto contractual: $$3,347,785.04</t>
  </si>
  <si>
    <t>$1,002,973.24 Monto Final Liquidado $846,696.54</t>
  </si>
  <si>
    <t>$1,856.83 Monto Final Liquidado: $1,628.119.40</t>
  </si>
  <si>
    <t>210 días calendario contados a partir del 21 de enero de 2013 Acta de Recepción Definitiva 14 de noviembre de 2013</t>
  </si>
  <si>
    <t>Orden de Cambio 2 en aumento por liquidación: $662,834.11</t>
  </si>
  <si>
    <t>PLAZO CONTRACTUAL: 240 DÍAS CALENDARIO
FASE I: 60 DIAS CALENDARIO
FASE II: 180 DIAS CALENDARIO A PARTIR DEL  03 DE MAYO DE 2013 QUE FINALIZARAN EL 29 DE OCTUBRE DE 2013  ACTA DE RECEPCIÓN FINAL 31 DE MARZO DE 2014</t>
  </si>
  <si>
    <t>60 DÍAS CALENDARIO, despues de recibir la Orden de Inicio por cada Región.
Se entregó al Contratista la copia del contrato certificado por Notario el dia 14 de mayo de 2012.
Orden de Inicio de la REGIÓN METROPOLITANA, a partir del dia 18/05/2012.
Orden de Inicio de la REGIÓN OCCIDENTAL, a partir del dia 22/05/2012.
Orden de Inicio de la REGIÓN CENTRAL, a partir del dia 24/05/2012 hasta el dia 22 de julio de 2012.
Orden de Inicio de la REGIÓN ORIENTAL, a partir del dia 18/05/2012</t>
  </si>
  <si>
    <t>CUATRO (4) MESES CALENDARIO, contados a partir de la fecha que se establezca en la Orden de Inicio.
Inicia el 1 de octurbe de 2012.
finaliza 31 de enero de 2013</t>
  </si>
  <si>
    <t>60 DÍAS CALENDARIO, Contados a partir del dia siguiente en que el Contratista reciba la copia del contrato certificado por Notario.
S e entregó al Contratista el dia 21 de junio de 2012.
Inicia 22/06/2010.
Finaliza: 20/08/2012.</t>
  </si>
  <si>
    <t>A partir de la fecha en que reciba la copia certificada del contrato hasta el 31 de diciembre de 2012.
Fue recibida el dia 24/08/2012.
Finaliza el dia 31/12/ 2012.</t>
  </si>
  <si>
    <t>$933,602.35 desglosados de la siguiente manera; Lote I $206,079.79 Lote II: $552,523.56 Lote IV: $175,000.00</t>
  </si>
  <si>
    <r>
      <t xml:space="preserve">“ADQUISICION DE EQUIPO PARA MEDICION Y MONITOREO EN EFICIENCIA ENERGETICA: </t>
    </r>
    <r>
      <rPr>
        <sz val="8"/>
        <rFont val="Arial"/>
        <family val="2"/>
      </rPr>
      <t>LOTE 3: ARRANCADORES Y REPUESTOS”</t>
    </r>
  </si>
  <si>
    <t>90 DÍAS CALENDARIO,  contados a partir del día en que el Proveedor reciba la copia del contrato debidamente certificada por Notario. 
Fue recibida el dia 04/09/2012.
Hasta el dia 2 de diciembre de 2012</t>
  </si>
  <si>
    <t>GRUPO I: $43,836.43 GRUPO 3: $33,361.50</t>
  </si>
  <si>
    <t>SERVICIOS DE REVALUACIÓN DE BIENES INMUEBLES (TERRENOS Y EDIFICACIONES) PROPIEDAD DE LA ANDA A NIVEL NACIONAL GRUPO 2</t>
  </si>
  <si>
    <t>140 DÍAS CALENDARIO,  contados a partir del día sigueinte en que el Proveedor reciba la copia del contrato debidamente certificada por Notario.
Recibida el dia 12/09/2012
INICIA EL 13/SEPT./2012</t>
  </si>
  <si>
    <r>
      <t xml:space="preserve">CUARENTA Y CINCO (45) días calendarios contados a partir de la fecha de recibido la copia del contrato debidamente certificada por Notario que fue el </t>
    </r>
    <r>
      <rPr>
        <u/>
        <sz val="8"/>
        <rFont val="Arial"/>
        <family val="2"/>
      </rPr>
      <t>01 de octubre de 2012</t>
    </r>
  </si>
  <si>
    <t>45 días contados a partir de la orden de inicio Se entregó copia certificada al contratista el 25 de septiembre de 2012</t>
  </si>
  <si>
    <r>
      <t xml:space="preserve">60 dias contados a partir del día siguiente en que reciba la copia certificada del contrato. 
</t>
    </r>
    <r>
      <rPr>
        <u/>
        <sz val="8"/>
        <rFont val="Arial"/>
        <family val="2"/>
      </rPr>
      <t>Recibida el dia 10/10/2012</t>
    </r>
    <r>
      <rPr>
        <sz val="8"/>
        <rFont val="Arial"/>
        <family val="2"/>
      </rPr>
      <t xml:space="preserve">
INICIA EL 11/OCT./2012</t>
    </r>
  </si>
  <si>
    <r>
      <t xml:space="preserve">270 días calendario distribuidos de la siguiente manera:  </t>
    </r>
    <r>
      <rPr>
        <u/>
        <sz val="8"/>
        <rFont val="Arial"/>
        <family val="2"/>
      </rPr>
      <t>Fase  1:</t>
    </r>
    <r>
      <rPr>
        <sz val="8"/>
        <rFont val="Arial"/>
        <family val="2"/>
      </rPr>
      <t xml:space="preserve"> 60 días </t>
    </r>
    <r>
      <rPr>
        <u/>
        <sz val="8"/>
        <rFont val="Arial"/>
        <family val="2"/>
      </rPr>
      <t>Fase 2</t>
    </r>
    <r>
      <rPr>
        <sz val="8"/>
        <rFont val="Arial"/>
        <family val="2"/>
      </rPr>
      <t>: 210 días calendario contados a partir de la orden de inicio.
Primera FASE: Inicia 15 de Octubre de 2012.</t>
    </r>
  </si>
  <si>
    <t>SUMINISTRO DE SULFATO DE FÉRRICO Y POLICLORURO DE ALUMINIO (COLOR AMARILLO)
A) ITEM 1, SULFATO FÉRRICO 
A) ITEM 2, POLICLORURO DE ALUMINIO</t>
  </si>
  <si>
    <t>90 DÍAS CALENDARIO contados a partir del día siguiente en que El Contratista reciba la copia del contrato certificado por Notario RECIBIÓ COPIA EL 15/10/2012</t>
  </si>
  <si>
    <t>NOVENTA DÍAS (90) CALENDARIO contados a partir del día siguiente en que El Contratista reciba la copia del contrato certificado por Notario</t>
  </si>
  <si>
    <r>
      <t xml:space="preserve">TRESCIENTOS (300) DÍAS calendarios, para el </t>
    </r>
    <r>
      <rPr>
        <u/>
        <sz val="8"/>
        <rFont val="Arial"/>
        <family val="2"/>
      </rPr>
      <t xml:space="preserve">LOTE N° 1 Orden de Inicio a partir de la fecha de la notificacion hasta  el 9 de septiembre de 2013 </t>
    </r>
    <r>
      <rPr>
        <sz val="8"/>
        <rFont val="Arial"/>
        <family val="2"/>
      </rPr>
      <t xml:space="preserve">y </t>
    </r>
    <r>
      <rPr>
        <u/>
        <sz val="8"/>
        <rFont val="Arial"/>
        <family val="2"/>
      </rPr>
      <t xml:space="preserve">DOSCIENTOS DIEZ (210) DÍAS </t>
    </r>
    <r>
      <rPr>
        <sz val="8"/>
        <rFont val="Arial"/>
        <family val="2"/>
      </rPr>
      <t xml:space="preserve">calendarios, a partir de la Orden de Inicio que es la fecha de la notificación hasta el 11 de junio de 2013 para el LOTE N° 3 </t>
    </r>
    <r>
      <rPr>
        <sz val="8"/>
        <color rgb="FFFF0000"/>
        <rFont val="Arial"/>
        <family val="2"/>
      </rPr>
      <t>Plazo finalizó el día 9 de octubre de 2013</t>
    </r>
  </si>
  <si>
    <t>Prórroga 1: Lote Número 1, por el plazo adicional de 25 días calendario contados a partir del 10 de septiembre al 4 de octubre de 2013 Prórroga Número 2: 5 días adicionales a partir del 5 al 9 de octubre de 2013</t>
  </si>
  <si>
    <t>300 días a partir del día siguietne de la Orden de Inicio: 30 de octubre de 2012 al 25 de agosto de 2013</t>
  </si>
  <si>
    <r>
      <rPr>
        <sz val="9"/>
        <rFont val="Arial"/>
        <family val="2"/>
      </rPr>
      <t>45 DÍAS CALENDARIO</t>
    </r>
    <r>
      <rPr>
        <sz val="9"/>
        <rFont val="Arial Narrow"/>
        <family val="2"/>
      </rPr>
      <t xml:space="preserve">, contados a partir del día en que el Proveedor reciba la copia del contrato debidamente certificada por Notario.
</t>
    </r>
    <r>
      <rPr>
        <u/>
        <sz val="9"/>
        <rFont val="Arial Narrow"/>
        <family val="2"/>
      </rPr>
      <t>Se entregó el Contratista el día 25 de octubre de 2012.</t>
    </r>
  </si>
  <si>
    <t xml:space="preserve">CUARENTA Y CINCO (45) días calendarios contados a partir de la fecha en que el Proveedor reciba la copia del contrato debidamente certificada por Notario, entiéndase esta como la respectiva Orden de Inicio. Es del 25/octubre/2012 </t>
  </si>
  <si>
    <t xml:space="preserve">Cambio de Accesorios y Tubería de Asbesto Cemento en el Área Meropolitana de San Salvador  Lote A, corresponde a  SANTA TECLA Y ANTIGUO CUSCATLAN </t>
  </si>
  <si>
    <t xml:space="preserve">Cambio de Accesorios y Tubería de Asbesto Cemento en el Área Meropolitana de San Salvador Lote B corresponde al municipio de Antiguo Cuscatlán y San Salvador </t>
  </si>
  <si>
    <t>CAMBIO DE ACCESORIOS Y TUBERÍA DE ASBESTO CEMENTO EN EL ÁREA METROPOLITANA DE SAN SALVADOR, Lote "C", CORRESPONDE A SAN SALVADOR y Lote "D", CORRESPONDE A SOYAPANGO</t>
  </si>
  <si>
    <t xml:space="preserve">CIENTO OCHENTA (180) DÍAS CALENDARIO, contados a partir de la emisión de la Orden de Inicio
A partir del día 29 de octubre de 2012, para ambos lotes. </t>
  </si>
  <si>
    <t>Orden de Cambio en disminución $53,564.80 Monto Final $802,220.70</t>
  </si>
  <si>
    <t>DOSCIENTOS SETENTA (270) días calendario a partir de que reciba la copia certificada del contrato 14 de noviembre de 2012 que vencen el 10 de agosto de 2013</t>
  </si>
  <si>
    <t>Prórroga Número 1 por el plazo adicional de 45 días calendario contados a partir del 4 de diciembr de 2013 al 17 de enero de 2014</t>
  </si>
  <si>
    <t>$3,212,264.27 
NUEVO MONTO CONTRACTUAL
$3,194,281.11 Nuevo Monto $3,347,785.04</t>
  </si>
  <si>
    <t xml:space="preserve">Orden de cambio por $11,576.79 Nuevo Monto $1,014,550.03
Orden de Cambio N° 2 en Disminucion por Liquidación por un monto de $167,853.49
Quedando un nuevo monto de $846,696.54
</t>
  </si>
  <si>
    <r>
      <t xml:space="preserve">CIENTO VEINTE DÍAS CALENDARIO (120 DÍAS) </t>
    </r>
    <r>
      <rPr>
        <sz val="8"/>
        <rFont val="Verdana"/>
        <family val="2"/>
      </rPr>
      <t>contados a partir del día siguiente en que El Contratista reciba la copia del contrato debidamente certificado por Notario</t>
    </r>
  </si>
  <si>
    <r>
      <t xml:space="preserve">CONTRATO  A PARTIR DEL MEDIO DÍA DEL 31 DE DICIEMBRE DE 2011 AL 31 DE DICIEMBRE DE 2012  </t>
    </r>
    <r>
      <rPr>
        <sz val="8"/>
        <color rgb="FFFF0000"/>
        <rFont val="Arial"/>
        <family val="2"/>
      </rPr>
      <t/>
    </r>
  </si>
  <si>
    <t>PRORROGA: A PARTIR DEL MEDIO DÍA DEL 31 DE DICIEMBRE DE 2012 AL MEDIODIA DEL 31 DE  DICIEMBRE DE 2013</t>
  </si>
  <si>
    <t>MONTO PRORROGADO $6,033.125.47</t>
  </si>
  <si>
    <t>NIO HUBO PRORROGA</t>
  </si>
  <si>
    <t>Monto Prorrogado $37,064.04</t>
  </si>
  <si>
    <t>209/2012</t>
  </si>
  <si>
    <t>100438/2012</t>
  </si>
  <si>
    <t>C.O.R.E.S.A., S.A. DE C.V.</t>
  </si>
  <si>
    <t>SERVICIO DE MANTENIMIENTO CORRECTIVO DE TURBIDEMTROS</t>
  </si>
  <si>
    <t>NUMERO PROCESO</t>
  </si>
  <si>
    <t>ORDEN DE COMPRA.</t>
  </si>
  <si>
    <t>PROVEEDOR</t>
  </si>
  <si>
    <t>MONTO CONTRATATADO</t>
  </si>
  <si>
    <t>MONTO DE LA MULTA.</t>
  </si>
  <si>
    <t>MEDIANTE ACUERDO REF SO-050913-6.7.1 POR EL MONTO DE $75.14</t>
  </si>
  <si>
    <t>188/2012</t>
  </si>
  <si>
    <t>AGUAS INTEGRALES, S.A. DE C.V.</t>
  </si>
  <si>
    <t>SUMINISTRO DE AIREADORES PARA LA ESTACIÓN DE BOMBEO EL JUTE SAN MIGUEL</t>
  </si>
  <si>
    <t>MEDIANTE ACUERDO REF. SO-250713-5.2.2 SE IMPUSO MULTA POR EL MONTO DE $678.70</t>
  </si>
  <si>
    <t>CAD MEYER, S.A. DE C.V.</t>
  </si>
  <si>
    <t>SUMINISTRO DE MATERIALES ODONTOLOGICOS</t>
  </si>
  <si>
    <t>MEDIANTE ACUERDO SO-140812-6.4 SE AUTORIZÓ EL INICIO PROCESO SANCIONATORIO</t>
  </si>
  <si>
    <t>098/2012</t>
  </si>
  <si>
    <t>FORMULARIOS STANDRAR, S.A. DE C.V.</t>
  </si>
  <si>
    <t>CAJA DE PAPEL CONTINUO DE 9 1/2 x 11 3 PARTES</t>
  </si>
  <si>
    <t>100163 100164</t>
  </si>
  <si>
    <t>TECNASA ES, S.A. DE C.V.</t>
  </si>
  <si>
    <t>SUMINISTRO DE TINTAS TONER PARA DIFERENTES IMPRESORES</t>
  </si>
  <si>
    <t>RADIO COMUNICACIONES, S.A. DE C.V.</t>
  </si>
  <si>
    <t>COMPRA DE EQUIPO DE COMUNICACIÓN PARA EL PICACHO</t>
  </si>
  <si>
    <t>ACUERDO SE-230812-5.2.1 SE AUTORIZÓ EL INICIO DEL PROCESO SANCIONATORIO SE IMPUSO MULTA MEDIANTE ACUERDO SO-041212-5.2.3 POR EL MONTO $78.66</t>
  </si>
  <si>
    <t>MEDIANTE ACUERDO REF- SO-240712-6.4.2 SE AUTORIZÓ EL INICIO DEL PROCESO SANCIONATORIO MEDIANTE ACUERDO REF. SO-040912-6.8 SE AUTORIZÓ LA MULTA POR $107.46</t>
  </si>
  <si>
    <t>092/2012</t>
  </si>
  <si>
    <t>K &amp; V, S.A. DE C.V.</t>
  </si>
  <si>
    <t>REF-SO-041212-5.2.2 SE DECLARÓ LA CADUCIDAD DE LA LIBRE GESTIÓN</t>
  </si>
  <si>
    <t>MEDIANTE ACUERDO SO-030712-5.4.4 SE AUTORIZÓ EL PROCESO INICIO SANCIONATORIO MEDIANTE ACUERDO REF-SO-041212-5.2.4 SE IMPUSO MULTA POR $183.07</t>
  </si>
  <si>
    <t>MEDIANTE ACUERDO REF SO-090812-5.3.1 SE AUTORIZÓ EL INICIO DE PROCESO SANCIONATORIO MULTA IMPUESTA POR $22.41 MEDIANTE ACUERDO REF SE-081112-5.4</t>
  </si>
  <si>
    <t>MEDIANTE ACUERDO SO-190612-7.4.2 SE AUTORIZÓ EL INICIO DEL PROCESO SANCIONATORIO MULTA IMPUESTA MEDIANTE REF. SO-290113-5.4.1 POR EL MONTO DE $247.60</t>
  </si>
  <si>
    <t xml:space="preserve">MEDIANTE ACUERDO REF-SO-161012-5.4.1 SE AUTORIZÓ EL INICIO DEL PROCESO SANCIONATORIO MULTA IMPUESTA POR $396.63 MEDIANTE ACUERDO REF- SO-070313-6.5.2 </t>
  </si>
  <si>
    <t>150 DÍAS CALENDARIO, contados a partir de la fecha que se establezca en la Orden de 
Inicio</t>
  </si>
  <si>
    <t xml:space="preserve">90 días calendario contados a partir de la fecha en que recibió la copia certificada por notario </t>
  </si>
  <si>
    <t>150 DIAS CALENDARIO A PARTIR DE LA ORDEN DE INICIO DE FECHA HASRTA EL 31 DE DICIEMBRE DE 2012</t>
  </si>
  <si>
    <t>A partir de la ordne de inicio al 31 de diciembre de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</si>
</sst>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
  </numFmts>
  <fonts count="27" x14ac:knownFonts="1">
    <font>
      <sz val="10"/>
      <name val="Arial"/>
    </font>
    <font>
      <sz val="8"/>
      <name val="Arial"/>
      <family val="2"/>
    </font>
    <font>
      <b/>
      <sz val="8"/>
      <name val="Arial"/>
      <family val="2"/>
    </font>
    <font>
      <b/>
      <sz val="20"/>
      <name val="Arial"/>
      <family val="2"/>
    </font>
    <font>
      <sz val="8"/>
      <color theme="0"/>
      <name val="Arial"/>
      <family val="2"/>
    </font>
    <font>
      <sz val="10"/>
      <color theme="0"/>
      <name val="Arial"/>
      <family val="2"/>
    </font>
    <font>
      <b/>
      <sz val="10"/>
      <color theme="0"/>
      <name val="Arial"/>
      <family val="2"/>
    </font>
    <font>
      <b/>
      <sz val="10"/>
      <name val="Arial"/>
      <family val="2"/>
    </font>
    <font>
      <sz val="8"/>
      <color rgb="FF0000FF"/>
      <name val="Arial"/>
      <family val="2"/>
    </font>
    <font>
      <b/>
      <u/>
      <sz val="8"/>
      <color rgb="FFFF0000"/>
      <name val="Arial"/>
      <family val="2"/>
    </font>
    <font>
      <sz val="8"/>
      <name val="Times New Roman"/>
      <family val="1"/>
    </font>
    <font>
      <b/>
      <sz val="7"/>
      <name val="Arial"/>
      <family val="2"/>
    </font>
    <font>
      <sz val="9"/>
      <color indexed="81"/>
      <name val="Tahoma"/>
      <family val="2"/>
    </font>
    <font>
      <b/>
      <sz val="9"/>
      <color indexed="81"/>
      <name val="Tahoma"/>
      <family val="2"/>
    </font>
    <font>
      <sz val="10"/>
      <name val="Arial"/>
      <family val="2"/>
    </font>
    <font>
      <sz val="8"/>
      <name val="Arial"/>
      <family val="2"/>
    </font>
    <font>
      <b/>
      <sz val="8"/>
      <name val="Arial"/>
      <family val="2"/>
    </font>
    <font>
      <sz val="8"/>
      <name val="Arial"/>
      <family val="2"/>
    </font>
    <font>
      <b/>
      <sz val="8"/>
      <name val="Arial"/>
      <family val="2"/>
    </font>
    <font>
      <u/>
      <sz val="8"/>
      <name val="Arial"/>
      <family val="2"/>
    </font>
    <font>
      <b/>
      <sz val="8"/>
      <color rgb="FFFF0000"/>
      <name val="Arial"/>
      <family val="2"/>
    </font>
    <font>
      <sz val="9"/>
      <name val="Arial Narrow"/>
      <family val="2"/>
    </font>
    <font>
      <u/>
      <sz val="9"/>
      <name val="Arial Narrow"/>
      <family val="2"/>
    </font>
    <font>
      <sz val="8"/>
      <color rgb="FFFF0000"/>
      <name val="Arial"/>
      <family val="2"/>
    </font>
    <font>
      <sz val="20"/>
      <name val="Arial"/>
      <family val="2"/>
    </font>
    <font>
      <sz val="9"/>
      <name val="Arial"/>
      <family val="2"/>
    </font>
    <font>
      <sz val="8"/>
      <name val="Verdana"/>
      <family val="2"/>
    </font>
  </fonts>
  <fills count="11">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4" fillId="0" borderId="0"/>
  </cellStyleXfs>
  <cellXfs count="141">
    <xf numFmtId="0" fontId="0" fillId="0" borderId="0" xfId="0"/>
    <xf numFmtId="0" fontId="2"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1" fillId="4"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5" borderId="1" xfId="0" applyFont="1" applyFill="1" applyBorder="1" applyAlignment="1">
      <alignment vertical="center" wrapText="1"/>
    </xf>
    <xf numFmtId="0" fontId="2" fillId="6" borderId="1" xfId="0" applyFont="1" applyFill="1" applyBorder="1" applyAlignment="1">
      <alignment horizontal="center" vertical="center" wrapText="1"/>
    </xf>
    <xf numFmtId="0" fontId="3" fillId="0" borderId="0" xfId="0" applyFont="1"/>
    <xf numFmtId="0" fontId="3" fillId="0" borderId="0" xfId="0" applyFont="1" applyAlignment="1"/>
    <xf numFmtId="164" fontId="2"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xf>
    <xf numFmtId="17" fontId="1" fillId="3" borderId="1" xfId="0" applyNumberFormat="1" applyFont="1" applyFill="1" applyBorder="1" applyAlignment="1">
      <alignment horizontal="center" vertical="center" wrapText="1"/>
    </xf>
    <xf numFmtId="0" fontId="5" fillId="0" borderId="0" xfId="0" applyFont="1"/>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3"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0" fillId="0" borderId="0" xfId="0" applyBorder="1"/>
    <xf numFmtId="0" fontId="0" fillId="0" borderId="0" xfId="0" applyFill="1" applyBorder="1"/>
    <xf numFmtId="0" fontId="1" fillId="0" borderId="0" xfId="0" applyFont="1" applyFill="1" applyBorder="1" applyAlignment="1">
      <alignment horizontal="center" vertical="center" wrapText="1"/>
    </xf>
    <xf numFmtId="0" fontId="0" fillId="0" borderId="0" xfId="0" applyBorder="1" applyAlignment="1">
      <alignment horizontal="center"/>
    </xf>
    <xf numFmtId="17" fontId="1" fillId="5" borderId="1" xfId="0" applyNumberFormat="1" applyFont="1" applyFill="1" applyBorder="1" applyAlignment="1">
      <alignment horizontal="center" vertical="center" wrapText="1"/>
    </xf>
    <xf numFmtId="17" fontId="2" fillId="3" borderId="1" xfId="0" applyNumberFormat="1" applyFont="1" applyFill="1" applyBorder="1" applyAlignment="1">
      <alignment horizontal="center" vertical="center" wrapText="1"/>
    </xf>
    <xf numFmtId="17" fontId="2"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2" fillId="5" borderId="1" xfId="0" applyFont="1" applyFill="1" applyBorder="1" applyAlignment="1">
      <alignment vertical="center" wrapText="1"/>
    </xf>
    <xf numFmtId="0" fontId="2" fillId="4" borderId="1" xfId="0" applyFont="1" applyFill="1" applyBorder="1" applyAlignment="1">
      <alignment vertical="center" wrapText="1"/>
    </xf>
    <xf numFmtId="0" fontId="1" fillId="8" borderId="1" xfId="0" applyFont="1" applyFill="1" applyBorder="1" applyAlignment="1">
      <alignment horizontal="center" vertical="center" wrapText="1"/>
    </xf>
    <xf numFmtId="8" fontId="2" fillId="4" borderId="1" xfId="0" applyNumberFormat="1" applyFont="1" applyFill="1" applyBorder="1" applyAlignment="1">
      <alignment horizontal="center" vertical="center" wrapText="1"/>
    </xf>
    <xf numFmtId="8" fontId="2" fillId="5" borderId="1" xfId="0" applyNumberFormat="1" applyFont="1" applyFill="1" applyBorder="1" applyAlignment="1">
      <alignment horizontal="center" vertical="center" wrapText="1"/>
    </xf>
    <xf numFmtId="0" fontId="6" fillId="0" borderId="0" xfId="0" applyFont="1"/>
    <xf numFmtId="0" fontId="7" fillId="0" borderId="0" xfId="0" applyFont="1"/>
    <xf numFmtId="17" fontId="2" fillId="7"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17" fontId="1" fillId="3"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1" xfId="0" applyBorder="1"/>
    <xf numFmtId="0" fontId="0" fillId="0" borderId="1" xfId="0" applyFill="1" applyBorder="1"/>
    <xf numFmtId="164" fontId="2" fillId="0" borderId="1" xfId="0" applyNumberFormat="1" applyFont="1" applyFill="1" applyBorder="1" applyAlignment="1">
      <alignment horizontal="center" vertical="center" wrapText="1"/>
    </xf>
    <xf numFmtId="17" fontId="1" fillId="9"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164" fontId="2" fillId="9" borderId="1" xfId="0" applyNumberFormat="1" applyFont="1" applyFill="1" applyBorder="1" applyAlignment="1">
      <alignment horizontal="center" vertical="center" wrapText="1"/>
    </xf>
    <xf numFmtId="0" fontId="1" fillId="9" borderId="1" xfId="0" applyFont="1" applyFill="1" applyBorder="1" applyAlignment="1">
      <alignment vertical="center" wrapText="1"/>
    </xf>
    <xf numFmtId="0" fontId="2" fillId="9" borderId="2"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17"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wrapText="1"/>
    </xf>
    <xf numFmtId="17" fontId="1" fillId="5"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14" fontId="1"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4" fontId="1" fillId="4" borderId="1" xfId="0" applyNumberFormat="1" applyFont="1" applyFill="1" applyBorder="1" applyAlignment="1">
      <alignment vertical="center" wrapText="1"/>
    </xf>
    <xf numFmtId="14" fontId="1" fillId="4" borderId="1" xfId="0" applyNumberFormat="1"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14" fontId="15" fillId="2" borderId="1" xfId="0" applyNumberFormat="1"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5" fillId="4" borderId="1" xfId="0" applyFont="1" applyFill="1" applyBorder="1" applyAlignment="1">
      <alignment vertical="center" wrapText="1"/>
    </xf>
    <xf numFmtId="164" fontId="16" fillId="4" borderId="1" xfId="0" applyNumberFormat="1" applyFont="1" applyFill="1" applyBorder="1" applyAlignment="1">
      <alignment vertical="center" wrapText="1"/>
    </xf>
    <xf numFmtId="164" fontId="16" fillId="4" borderId="1" xfId="0" applyNumberFormat="1" applyFont="1" applyFill="1" applyBorder="1" applyAlignment="1">
      <alignment horizontal="center" vertical="center" wrapText="1"/>
    </xf>
    <xf numFmtId="0" fontId="16" fillId="4" borderId="2" xfId="0" applyFont="1" applyFill="1" applyBorder="1" applyAlignment="1">
      <alignment horizontal="center" vertical="center" wrapText="1"/>
    </xf>
    <xf numFmtId="17" fontId="15" fillId="3" borderId="1" xfId="0" applyNumberFormat="1" applyFont="1" applyFill="1" applyBorder="1" applyAlignment="1">
      <alignment horizontal="center" vertical="center" wrapText="1"/>
    </xf>
    <xf numFmtId="17" fontId="16" fillId="3" borderId="1"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17" fontId="15" fillId="5" borderId="1" xfId="0" applyNumberFormat="1" applyFont="1" applyFill="1" applyBorder="1" applyAlignment="1">
      <alignment horizontal="center" vertical="center" wrapText="1"/>
    </xf>
    <xf numFmtId="17" fontId="16" fillId="5" borderId="1" xfId="0" applyNumberFormat="1" applyFont="1" applyFill="1" applyBorder="1" applyAlignment="1">
      <alignment horizontal="center" vertical="center" wrapText="1"/>
    </xf>
    <xf numFmtId="0" fontId="15"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164" fontId="16" fillId="5" borderId="1" xfId="0" applyNumberFormat="1" applyFont="1" applyFill="1" applyBorder="1" applyAlignment="1">
      <alignment horizontal="center" vertical="center" wrapText="1"/>
    </xf>
    <xf numFmtId="0" fontId="16" fillId="5" borderId="2" xfId="0" applyFont="1" applyFill="1" applyBorder="1" applyAlignment="1">
      <alignment horizontal="center" vertical="center" wrapText="1"/>
    </xf>
    <xf numFmtId="14" fontId="1" fillId="5" borderId="1" xfId="0" applyNumberFormat="1" applyFont="1" applyFill="1" applyBorder="1" applyAlignment="1">
      <alignment vertical="center" wrapText="1"/>
    </xf>
    <xf numFmtId="14" fontId="2" fillId="5" borderId="1" xfId="0" applyNumberFormat="1" applyFont="1" applyFill="1" applyBorder="1" applyAlignment="1">
      <alignment horizontal="center" vertical="center" wrapText="1"/>
    </xf>
    <xf numFmtId="14" fontId="2" fillId="5" borderId="2" xfId="0" applyNumberFormat="1" applyFont="1" applyFill="1" applyBorder="1" applyAlignment="1">
      <alignment horizontal="center" vertical="center" wrapText="1"/>
    </xf>
    <xf numFmtId="0" fontId="1" fillId="8" borderId="1"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14" fontId="15" fillId="4" borderId="1" xfId="0" applyNumberFormat="1" applyFont="1" applyFill="1" applyBorder="1" applyAlignment="1">
      <alignment horizontal="center" vertical="center" wrapText="1"/>
    </xf>
    <xf numFmtId="14" fontId="15" fillId="3" borderId="1" xfId="0" applyNumberFormat="1" applyFont="1" applyFill="1" applyBorder="1" applyAlignment="1">
      <alignment horizontal="center" vertical="center" wrapText="1"/>
    </xf>
    <xf numFmtId="14" fontId="15" fillId="5" borderId="1" xfId="0" applyNumberFormat="1" applyFont="1" applyFill="1" applyBorder="1" applyAlignment="1">
      <alignment horizontal="center" vertical="center" wrapText="1"/>
    </xf>
    <xf numFmtId="14" fontId="17" fillId="4" borderId="1" xfId="0" applyNumberFormat="1" applyFont="1" applyFill="1" applyBorder="1" applyAlignment="1">
      <alignment horizontal="center" vertical="center" wrapText="1"/>
    </xf>
    <xf numFmtId="14" fontId="15" fillId="4" borderId="1" xfId="0" applyNumberFormat="1" applyFont="1" applyFill="1" applyBorder="1" applyAlignment="1">
      <alignment vertical="center" wrapText="1"/>
    </xf>
    <xf numFmtId="14" fontId="16" fillId="2" borderId="2"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14" fontId="15" fillId="5" borderId="1" xfId="0" applyNumberFormat="1" applyFont="1" applyFill="1" applyBorder="1" applyAlignment="1">
      <alignment vertical="center" wrapText="1"/>
    </xf>
    <xf numFmtId="14" fontId="16" fillId="4" borderId="1" xfId="0" applyNumberFormat="1" applyFont="1" applyFill="1" applyBorder="1" applyAlignment="1">
      <alignment horizontal="center" vertical="center" wrapText="1"/>
    </xf>
    <xf numFmtId="14" fontId="16" fillId="4" borderId="2" xfId="0" applyNumberFormat="1" applyFont="1" applyFill="1" applyBorder="1" applyAlignment="1">
      <alignment horizontal="center" vertical="center" wrapText="1"/>
    </xf>
    <xf numFmtId="14" fontId="15" fillId="3" borderId="2"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14" fontId="16" fillId="2" borderId="1" xfId="0" applyNumberFormat="1" applyFont="1" applyFill="1" applyBorder="1" applyAlignment="1">
      <alignment horizontal="center" vertical="center" wrapText="1"/>
    </xf>
    <xf numFmtId="14" fontId="16" fillId="3" borderId="1" xfId="0" applyNumberFormat="1" applyFont="1" applyFill="1" applyBorder="1" applyAlignment="1">
      <alignment horizontal="center" vertical="center" wrapText="1"/>
    </xf>
    <xf numFmtId="164" fontId="15" fillId="8"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14" fontId="23" fillId="2" borderId="1" xfId="0" applyNumberFormat="1" applyFont="1" applyFill="1" applyBorder="1" applyAlignment="1">
      <alignment horizontal="center" vertical="center" wrapText="1"/>
    </xf>
    <xf numFmtId="14" fontId="23" fillId="8" borderId="1" xfId="0" applyNumberFormat="1" applyFont="1" applyFill="1" applyBorder="1" applyAlignment="1">
      <alignment horizontal="center" vertical="center" wrapText="1"/>
    </xf>
    <xf numFmtId="0" fontId="23" fillId="8" borderId="1" xfId="0" applyFont="1" applyFill="1" applyBorder="1" applyAlignment="1">
      <alignment horizontal="center" vertical="center" wrapText="1"/>
    </xf>
    <xf numFmtId="14" fontId="20" fillId="2" borderId="2" xfId="0" applyNumberFormat="1" applyFont="1" applyFill="1" applyBorder="1" applyAlignment="1">
      <alignment horizontal="center" vertical="center" wrapText="1"/>
    </xf>
    <xf numFmtId="14" fontId="1" fillId="8" borderId="1" xfId="0" applyNumberFormat="1" applyFont="1" applyFill="1" applyBorder="1" applyAlignment="1">
      <alignment horizontal="center" vertical="center" wrapText="1"/>
    </xf>
    <xf numFmtId="14" fontId="20" fillId="2" borderId="1" xfId="0" applyNumberFormat="1" applyFont="1" applyFill="1" applyBorder="1" applyAlignment="1">
      <alignment horizontal="center" vertical="center" wrapText="1"/>
    </xf>
    <xf numFmtId="0" fontId="1" fillId="8" borderId="1" xfId="0" applyFont="1" applyFill="1" applyBorder="1" applyAlignment="1">
      <alignment vertical="center" wrapText="1"/>
    </xf>
    <xf numFmtId="164" fontId="1" fillId="8" borderId="1" xfId="0" applyNumberFormat="1" applyFont="1" applyFill="1" applyBorder="1" applyAlignment="1">
      <alignment horizontal="center" vertical="center" wrapText="1"/>
    </xf>
    <xf numFmtId="17" fontId="1" fillId="8" borderId="1" xfId="0" applyNumberFormat="1" applyFont="1" applyFill="1" applyBorder="1" applyAlignment="1">
      <alignment horizontal="center" vertical="center" wrapText="1"/>
    </xf>
    <xf numFmtId="8" fontId="1" fillId="8"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17" fontId="4" fillId="8" borderId="1" xfId="0" applyNumberFormat="1" applyFont="1" applyFill="1" applyBorder="1" applyAlignment="1">
      <alignment horizontal="center" vertical="center" wrapText="1"/>
    </xf>
    <xf numFmtId="0" fontId="24" fillId="8" borderId="0" xfId="0" applyFont="1" applyFill="1" applyAlignment="1"/>
    <xf numFmtId="164" fontId="1" fillId="8" borderId="1" xfId="0" applyNumberFormat="1" applyFont="1" applyFill="1" applyBorder="1" applyAlignment="1">
      <alignment vertical="center" wrapText="1"/>
    </xf>
    <xf numFmtId="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2" fillId="10"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FFFF81"/>
      <color rgb="FFA7E8FF"/>
      <color rgb="FFFFFF66"/>
      <color rgb="FF66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955" Type="http://schemas.openxmlformats.org/officeDocument/2006/relationships/revisionLog" Target="revisionLog7.xml"/><Relationship Id="rId950" Type="http://schemas.openxmlformats.org/officeDocument/2006/relationships/revisionLog" Target="revisionLog2.xml"/><Relationship Id="rId959" Type="http://schemas.openxmlformats.org/officeDocument/2006/relationships/revisionLog" Target="revisionLog11.xml"/><Relationship Id="rId954" Type="http://schemas.openxmlformats.org/officeDocument/2006/relationships/revisionLog" Target="revisionLog6.xml"/><Relationship Id="rId962" Type="http://schemas.openxmlformats.org/officeDocument/2006/relationships/revisionLog" Target="revisionLog14.xml"/><Relationship Id="rId958" Type="http://schemas.openxmlformats.org/officeDocument/2006/relationships/revisionLog" Target="revisionLog10.xml"/><Relationship Id="rId953" Type="http://schemas.openxmlformats.org/officeDocument/2006/relationships/revisionLog" Target="revisionLog5.xml"/><Relationship Id="rId961" Type="http://schemas.openxmlformats.org/officeDocument/2006/relationships/revisionLog" Target="revisionLog13.xml"/><Relationship Id="rId949" Type="http://schemas.openxmlformats.org/officeDocument/2006/relationships/revisionLog" Target="revisionLog1.xml"/><Relationship Id="rId952" Type="http://schemas.openxmlformats.org/officeDocument/2006/relationships/revisionLog" Target="revisionLog4.xml"/><Relationship Id="rId957" Type="http://schemas.openxmlformats.org/officeDocument/2006/relationships/revisionLog" Target="revisionLog9.xml"/><Relationship Id="rId960" Type="http://schemas.openxmlformats.org/officeDocument/2006/relationships/revisionLog" Target="revisionLog12.xml"/><Relationship Id="rId951" Type="http://schemas.openxmlformats.org/officeDocument/2006/relationships/revisionLog" Target="revisionLog3.xml"/><Relationship Id="rId956" Type="http://schemas.openxmlformats.org/officeDocument/2006/relationships/revisionLog" Target="revisionLog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A6F6F1A-CB35-4682-A964-6E332CD827F3}" diskRevisions="1" revisionId="4209" version="15">
  <header guid="{E2C0BD57-C98A-4912-91CD-863AB832F56C}" dateTime="2014-07-18T15:37:35" maxSheetId="5" userName="Sara Guadalupe Chavez Gonzalez" r:id="rId949">
    <sheetIdMap count="4">
      <sheetId val="1"/>
      <sheetId val="2"/>
      <sheetId val="3"/>
      <sheetId val="4"/>
    </sheetIdMap>
  </header>
  <header guid="{E5109299-4EAC-430F-8CF6-E76F27C858E9}" dateTime="2014-07-18T15:37:44" maxSheetId="5" userName="Sara Guadalupe Chavez Gonzalez" r:id="rId950" minRId="4204">
    <sheetIdMap count="4">
      <sheetId val="1"/>
      <sheetId val="2"/>
      <sheetId val="3"/>
      <sheetId val="4"/>
    </sheetIdMap>
  </header>
  <header guid="{9CEE68AC-F276-4EAA-9260-FC71FC514F9B}" dateTime="2014-07-18T15:38:18" maxSheetId="5" userName="Sara Guadalupe Chavez Gonzalez" r:id="rId951">
    <sheetIdMap count="4">
      <sheetId val="1"/>
      <sheetId val="2"/>
      <sheetId val="3"/>
      <sheetId val="4"/>
    </sheetIdMap>
  </header>
  <header guid="{0439090B-10A7-46AB-B337-EE4050609ED1}" dateTime="2014-07-18T15:38:54" maxSheetId="5" userName="Sara Guadalupe Chavez Gonzalez" r:id="rId952">
    <sheetIdMap count="4">
      <sheetId val="1"/>
      <sheetId val="2"/>
      <sheetId val="3"/>
      <sheetId val="4"/>
    </sheetIdMap>
  </header>
  <header guid="{2CB697E9-AE15-45F7-A885-E23C5002AE73}" dateTime="2014-07-18T15:39:06" maxSheetId="5" userName="Sara Guadalupe Chavez Gonzalez" r:id="rId953">
    <sheetIdMap count="4">
      <sheetId val="1"/>
      <sheetId val="2"/>
      <sheetId val="3"/>
      <sheetId val="4"/>
    </sheetIdMap>
  </header>
  <header guid="{5B4687E6-3F79-4F92-B8F1-42CA969D4736}" dateTime="2014-07-18T15:39:17" maxSheetId="5" userName="Sara Guadalupe Chavez Gonzalez" r:id="rId954">
    <sheetIdMap count="4">
      <sheetId val="1"/>
      <sheetId val="2"/>
      <sheetId val="3"/>
      <sheetId val="4"/>
    </sheetIdMap>
  </header>
  <header guid="{405A66A4-985D-4702-8B4B-407B80264AB6}" dateTime="2014-07-21T09:14:12" maxSheetId="5" userName="Sara Guadalupe Chavez Gonzalez" r:id="rId955">
    <sheetIdMap count="4">
      <sheetId val="1"/>
      <sheetId val="2"/>
      <sheetId val="3"/>
      <sheetId val="4"/>
    </sheetIdMap>
  </header>
  <header guid="{B80124C9-6688-4282-AB10-83797354A1A8}" dateTime="2014-07-21T09:14:37" maxSheetId="5" userName="Sara Guadalupe Chavez Gonzalez" r:id="rId956" minRId="4205">
    <sheetIdMap count="4">
      <sheetId val="1"/>
      <sheetId val="2"/>
      <sheetId val="3"/>
      <sheetId val="4"/>
    </sheetIdMap>
  </header>
  <header guid="{86590C9F-A07F-495E-B69B-D2FFBE404F63}" dateTime="2014-07-21T09:14:46" maxSheetId="5" userName="Sara Guadalupe Chavez Gonzalez" r:id="rId957" minRId="4206">
    <sheetIdMap count="4">
      <sheetId val="1"/>
      <sheetId val="2"/>
      <sheetId val="3"/>
      <sheetId val="4"/>
    </sheetIdMap>
  </header>
  <header guid="{3552428B-14DC-4B2F-A847-40BE3A4E3D2D}" dateTime="2014-07-21T09:15:28" maxSheetId="5" userName="Sara Guadalupe Chavez Gonzalez" r:id="rId958" minRId="4207">
    <sheetIdMap count="4">
      <sheetId val="1"/>
      <sheetId val="2"/>
      <sheetId val="3"/>
      <sheetId val="4"/>
    </sheetIdMap>
  </header>
  <header guid="{5C9D174E-1106-4BB6-890F-54D193460E93}" dateTime="2014-07-21T09:15:52" maxSheetId="5" userName="Sara Guadalupe Chavez Gonzalez" r:id="rId959" minRId="4208">
    <sheetIdMap count="4">
      <sheetId val="1"/>
      <sheetId val="2"/>
      <sheetId val="3"/>
      <sheetId val="4"/>
    </sheetIdMap>
  </header>
  <header guid="{44A8A57C-42EB-4644-83AE-0CB7D3897AE6}" dateTime="2014-07-21T09:16:16" maxSheetId="5" userName="Sara Guadalupe Chavez Gonzalez" r:id="rId960" minRId="4209">
    <sheetIdMap count="4">
      <sheetId val="1"/>
      <sheetId val="2"/>
      <sheetId val="3"/>
      <sheetId val="4"/>
    </sheetIdMap>
  </header>
  <header guid="{9582EC19-BDF4-47EF-91E7-6B4B2D50E410}" dateTime="2014-07-21T09:16:36" maxSheetId="5" userName="Sara Guadalupe Chavez Gonzalez" r:id="rId961">
    <sheetIdMap count="4">
      <sheetId val="1"/>
      <sheetId val="2"/>
      <sheetId val="3"/>
      <sheetId val="4"/>
    </sheetIdMap>
  </header>
  <header guid="{6A6F6F1A-CB35-4682-A964-6E332CD827F3}" dateTime="2014-07-21T09:17:54" maxSheetId="5" userName="Sara Guadalupe Chavez Gonzalez" r:id="rId962">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A840D9A-B7B0-4A64-8F25-A4ED28A0E2F0}" action="delete"/>
  <rcv guid="{7A840D9A-B7B0-4A64-8F25-A4ED28A0E2F0}"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07" sId="1">
    <nc r="E53" t="inlineStr">
      <is>
        <t xml:space="preserve">90 días calendario contados a partir de la fecha en que recibió la copia certificada por notario </t>
      </is>
    </nc>
  </rcc>
  <rcv guid="{7A840D9A-B7B0-4A64-8F25-A4ED28A0E2F0}" action="delete"/>
  <rcv guid="{7A840D9A-B7B0-4A64-8F25-A4ED28A0E2F0}"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08" sId="1">
    <oc r="E63" t="inlineStr">
      <is>
        <t>150 DIAS CALENDARIO A PARTIR DE LA ORDEN DE INICIO DE FECHA ____ DE DICIEMBRE DE 2012</t>
      </is>
    </oc>
    <nc r="E63" t="inlineStr">
      <is>
        <t>150 DIAS CALENDARIO A PARTIR DE LA ORDEN DE INICIO DE FECHA HASRTA EL 31 DE DICIEMBRE DE 2012</t>
      </is>
    </nc>
  </rcc>
  <rcv guid="{7A840D9A-B7B0-4A64-8F25-A4ED28A0E2F0}" action="delete"/>
  <rcv guid="{7A840D9A-B7B0-4A64-8F25-A4ED28A0E2F0}"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09" sId="1">
    <nc r="E66" t="inlineStr">
      <is>
        <t>A partir de la ordne de inicio al 31 de diciembre de 2012</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A840D9A-B7B0-4A64-8F25-A4ED28A0E2F0}" action="delete"/>
  <rcv guid="{7A840D9A-B7B0-4A64-8F25-A4ED28A0E2F0}"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A840D9A-B7B0-4A64-8F25-A4ED28A0E2F0}" action="delete"/>
  <rcv guid="{7A840D9A-B7B0-4A64-8F25-A4ED28A0E2F0}"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204" sId="1" ref="I1:I1048576" action="deleteCol">
    <rfmt sheetId="1" xfDxf="1" sqref="I1:I1048576" start="0" length="0"/>
    <rfmt sheetId="1" sqref="I1" start="0" length="0">
      <dxf>
        <font>
          <sz val="20"/>
          <color auto="1"/>
          <name val="Arial"/>
          <scheme val="none"/>
        </font>
        <fill>
          <patternFill patternType="solid">
            <bgColor theme="0"/>
          </patternFill>
        </fill>
      </dxf>
    </rfmt>
    <rcc rId="0" sId="1" dxf="1">
      <nc r="I2" t="inlineStr">
        <is>
          <t>MULTA IMPUESTA</t>
        </is>
      </nc>
      <ndxf>
        <font>
          <b/>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I3"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4"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5"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6"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7"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8" start="0" length="0">
      <dxf>
        <font>
          <u/>
          <sz val="8"/>
          <color rgb="FFFF0000"/>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9"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10"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11"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12"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13" start="0" length="0">
      <dxf>
        <font>
          <sz val="8"/>
          <color auto="1"/>
          <name val="Arial"/>
          <scheme val="none"/>
        </font>
        <numFmt numFmtId="22" formatCode="mmm\-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14"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15"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16"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I17" t="inlineStr">
        <is>
          <t xml:space="preserve">MEDIANTE ACUERDO 6.2.1, ACTA 45 DE FECHA 30 08 2012 SE AUTORIZÓ INICIAR EL TRÁMITE PARA EL PROCESO SANCIONATORIO PRIMERA ENTREGA MEDIANTE ACUERDO 6.7.1 ACTA 46 DE FECHA 04 09 2012 SE AUTORIZÓ INICIAR EL TRÁMITE PARA EL PROCESO SANCIONATORIO SEGUNDA ENTREGA Multa impuesta REf SO-250713-5.2.4 por $50,892.93 MEDIANTE ACUERDO REF- SO-250713-5.2.4 SE RATIFICÓ LA MULTA IMPUESTA </t>
        </is>
      </nc>
      <n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I18"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I19" t="inlineStr">
        <is>
          <t>MEDIANTE ACUERDO REF-SO-250713-5.2.3 SE ESTABLECIÓ EL JUSTO IMPEDIMENTO POR EL RETRASO INCURRIDO, DEIBDO A QUE LAS CAUSAS QUE LO ORIGINARON NO SON IMPUTABLES AL CONTRATISTA</t>
        </is>
      </nc>
      <n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I20"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21"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22"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23"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I24" t="inlineStr">
        <is>
          <t xml:space="preserve">Proceso de Imposición de Multa </t>
        </is>
      </nc>
      <n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I25"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26"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27"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28"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29"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30"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31"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32"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33"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34"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35"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36"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37"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I38" t="inlineStr">
        <is>
          <t xml:space="preserve">Mediante Acuerdo 5.1.1 del Acta 42 de fecha 19 de septiembre de 2013, la Junta de Gobierno, acordó tener por establecido que el proveedor ESINSA, S.A DE C.V NO HA incurrido en mora </t>
        </is>
      </nc>
      <n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I39"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40"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41"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42"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43"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44"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45"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46"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I47" t="inlineStr">
        <is>
          <t>Multa impuesta mediante Ref SO-250713-5.2.1 POR EL MONTO DE $685.92</t>
        </is>
      </nc>
      <n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I48"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49"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50"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51"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52"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53"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54"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I55" t="inlineStr">
        <is>
          <t>Inicio Proceso Sancionatorio mediante Ref-SO-051213-5.7.1</t>
        </is>
      </nc>
      <n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I56"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57"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58"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59"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60"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61"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62"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63"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64" start="0" length="0">
      <dxf>
        <font>
          <sz val="8"/>
          <color auto="1"/>
          <name val="Arial"/>
          <scheme val="none"/>
        </font>
        <numFmt numFmtId="164" formatCode="&quot;$&quot;#,##0.00"/>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dxf>
    </rfmt>
    <rfmt sheetId="1" sqref="I65" start="0" length="0">
      <dxf>
        <font>
          <sz val="8"/>
          <color auto="1"/>
          <name val="Arial"/>
          <scheme val="none"/>
        </font>
        <numFmt numFmtId="22" formatCode="mmm\-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66"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67"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68" start="0" length="0">
      <dxf>
        <font>
          <sz val="8"/>
          <color auto="1"/>
          <name val="Arial"/>
          <scheme val="none"/>
        </font>
        <numFmt numFmtId="22" formatCode="mmm\-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69"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70"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71"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72"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73"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74"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75"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76"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77"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78"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79"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80"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81"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82"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83"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r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A840D9A-B7B0-4A64-8F25-A4ED28A0E2F0}" action="delete"/>
  <rcv guid="{7A840D9A-B7B0-4A64-8F25-A4ED28A0E2F0}"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A840D9A-B7B0-4A64-8F25-A4ED28A0E2F0}" action="delete"/>
  <rcv guid="{7A840D9A-B7B0-4A64-8F25-A4ED28A0E2F0}"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A840D9A-B7B0-4A64-8F25-A4ED28A0E2F0}" action="delete"/>
  <rcv guid="{7A840D9A-B7B0-4A64-8F25-A4ED28A0E2F0}"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H2">
    <dxf>
      <fill>
        <patternFill>
          <bgColor theme="3" tint="0.79998168889431442"/>
        </patternFill>
      </fill>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A840D9A-B7B0-4A64-8F25-A4ED28A0E2F0}" action="delete"/>
  <rcv guid="{7A840D9A-B7B0-4A64-8F25-A4ED28A0E2F0}"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05" sId="1">
    <oc r="E26" t="inlineStr">
      <is>
        <t>150 DÍAS CALENDARIO, contados a partir de la fecha que se establezca en la Orden de 
Inicio --------
Finaliza -------</t>
      </is>
    </oc>
    <nc r="E26" t="inlineStr">
      <is>
        <t xml:space="preserve">150 DÍAS CALENDARIO, contados a partir de la fecha que se establezca en la Orden de 
</t>
      </is>
    </nc>
  </rcc>
  <rcv guid="{7A840D9A-B7B0-4A64-8F25-A4ED28A0E2F0}" action="delete"/>
  <rcv guid="{7A840D9A-B7B0-4A64-8F25-A4ED28A0E2F0}"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06" sId="1">
    <oc r="E26" t="inlineStr">
      <is>
        <t xml:space="preserve">150 DÍAS CALENDARIO, contados a partir de la fecha que se establezca en la Orden de 
</t>
      </is>
    </oc>
    <nc r="E26" t="inlineStr">
      <is>
        <t>150 DÍAS CALENDARIO, contados a partir de la fecha que se establezca en la Orden de 
Inicio</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95"/>
  <sheetViews>
    <sheetView tabSelected="1" topLeftCell="B1" zoomScaleNormal="100" workbookViewId="0">
      <pane ySplit="2" topLeftCell="A82" activePane="bottomLeft" state="frozen"/>
      <selection pane="bottomLeft" sqref="A1:H83"/>
    </sheetView>
  </sheetViews>
  <sheetFormatPr baseColWidth="10" defaultRowHeight="12.75" x14ac:dyDescent="0.2"/>
  <cols>
    <col min="1" max="1" width="14.7109375" style="43" customWidth="1"/>
    <col min="2" max="2" width="14.7109375" customWidth="1"/>
    <col min="3" max="3" width="21.85546875" style="43" customWidth="1"/>
    <col min="4" max="4" width="28.7109375" customWidth="1"/>
    <col min="5" max="5" width="23.140625" customWidth="1"/>
    <col min="6" max="6" width="15.28515625" customWidth="1"/>
    <col min="7" max="7" width="19.140625" style="43" customWidth="1"/>
    <col min="8" max="8" width="15.7109375" customWidth="1"/>
  </cols>
  <sheetData>
    <row r="1" spans="1:61" s="8" customFormat="1" ht="26.25" x14ac:dyDescent="0.4">
      <c r="A1" s="136" t="s">
        <v>10</v>
      </c>
      <c r="B1" s="136"/>
      <c r="C1" s="136"/>
      <c r="D1" s="136"/>
      <c r="E1" s="136"/>
      <c r="F1" s="136"/>
      <c r="G1" s="136"/>
      <c r="H1" s="136"/>
    </row>
    <row r="2" spans="1:61" s="7" customFormat="1" ht="43.5" customHeight="1" x14ac:dyDescent="0.2">
      <c r="A2" s="140" t="s">
        <v>0</v>
      </c>
      <c r="B2" s="140" t="s">
        <v>1</v>
      </c>
      <c r="C2" s="140" t="s">
        <v>4</v>
      </c>
      <c r="D2" s="140" t="s">
        <v>2</v>
      </c>
      <c r="E2" s="140" t="s">
        <v>3</v>
      </c>
      <c r="F2" s="140" t="s">
        <v>12</v>
      </c>
      <c r="G2" s="140" t="s">
        <v>5</v>
      </c>
      <c r="H2" s="140" t="s">
        <v>11</v>
      </c>
      <c r="I2" s="26"/>
      <c r="J2" s="26"/>
      <c r="K2" s="26"/>
      <c r="L2" s="26"/>
      <c r="M2" s="26"/>
      <c r="N2" s="26"/>
      <c r="O2" s="26"/>
      <c r="P2" s="26"/>
      <c r="Q2" s="24"/>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row>
    <row r="3" spans="1:61" s="2" customFormat="1" ht="89.25" customHeight="1" x14ac:dyDescent="0.2">
      <c r="A3" s="131" t="s">
        <v>6</v>
      </c>
      <c r="B3" s="39" t="s">
        <v>7</v>
      </c>
      <c r="C3" s="39" t="s">
        <v>8</v>
      </c>
      <c r="D3" s="39" t="s">
        <v>9</v>
      </c>
      <c r="E3" s="39" t="s">
        <v>438</v>
      </c>
      <c r="F3" s="130" t="s">
        <v>439</v>
      </c>
      <c r="G3" s="130" t="s">
        <v>138</v>
      </c>
      <c r="H3" s="130" t="s">
        <v>440</v>
      </c>
      <c r="I3" s="27"/>
      <c r="J3" s="27"/>
      <c r="K3" s="27"/>
      <c r="L3" s="27"/>
      <c r="M3" s="27"/>
      <c r="N3" s="27"/>
      <c r="O3" s="27"/>
      <c r="P3" s="27"/>
      <c r="Q3" s="25"/>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row>
    <row r="4" spans="1:61" ht="87.75" customHeight="1" x14ac:dyDescent="0.2">
      <c r="A4" s="131" t="s">
        <v>18</v>
      </c>
      <c r="B4" s="39" t="s">
        <v>26</v>
      </c>
      <c r="C4" s="39" t="s">
        <v>27</v>
      </c>
      <c r="D4" s="39" t="s">
        <v>28</v>
      </c>
      <c r="E4" s="39" t="s">
        <v>57</v>
      </c>
      <c r="F4" s="39"/>
      <c r="G4" s="130">
        <v>272677.87</v>
      </c>
      <c r="H4" s="130" t="s">
        <v>244</v>
      </c>
      <c r="I4" s="28"/>
      <c r="J4" s="28"/>
      <c r="K4" s="28"/>
      <c r="L4" s="28"/>
      <c r="M4" s="28"/>
      <c r="N4" s="28"/>
      <c r="O4" s="28"/>
      <c r="P4" s="28"/>
    </row>
    <row r="5" spans="1:61" ht="69.75" customHeight="1" x14ac:dyDescent="0.2">
      <c r="A5" s="39" t="s">
        <v>19</v>
      </c>
      <c r="B5" s="39" t="s">
        <v>29</v>
      </c>
      <c r="C5" s="39" t="s">
        <v>30</v>
      </c>
      <c r="D5" s="39" t="s">
        <v>32</v>
      </c>
      <c r="E5" s="39" t="s">
        <v>31</v>
      </c>
      <c r="F5" s="39" t="s">
        <v>441</v>
      </c>
      <c r="G5" s="132">
        <v>20000</v>
      </c>
      <c r="H5" s="39"/>
      <c r="I5" s="28"/>
      <c r="J5" s="28"/>
      <c r="K5" s="28"/>
      <c r="L5" s="28"/>
      <c r="M5" s="28"/>
      <c r="N5" s="28"/>
      <c r="O5" s="28"/>
      <c r="P5" s="28"/>
    </row>
    <row r="6" spans="1:61" ht="145.5" customHeight="1" x14ac:dyDescent="0.2">
      <c r="A6" s="39" t="s">
        <v>20</v>
      </c>
      <c r="B6" s="39" t="s">
        <v>35</v>
      </c>
      <c r="C6" s="39" t="s">
        <v>33</v>
      </c>
      <c r="D6" s="39" t="s">
        <v>40</v>
      </c>
      <c r="E6" s="39" t="s">
        <v>34</v>
      </c>
      <c r="F6" s="39" t="s">
        <v>330</v>
      </c>
      <c r="G6" s="132">
        <v>28928</v>
      </c>
      <c r="H6" s="39"/>
      <c r="I6" s="28"/>
      <c r="J6" s="28"/>
      <c r="K6" s="28"/>
      <c r="L6" s="28"/>
      <c r="M6" s="28"/>
      <c r="N6" s="28"/>
      <c r="O6" s="28"/>
      <c r="P6" s="28"/>
    </row>
    <row r="7" spans="1:61" ht="84.75" customHeight="1" x14ac:dyDescent="0.2">
      <c r="A7" s="131" t="s">
        <v>44</v>
      </c>
      <c r="B7" s="39" t="s">
        <v>36</v>
      </c>
      <c r="C7" s="39" t="s">
        <v>84</v>
      </c>
      <c r="D7" s="39" t="s">
        <v>39</v>
      </c>
      <c r="E7" s="39" t="s">
        <v>41</v>
      </c>
      <c r="F7" s="39" t="s">
        <v>330</v>
      </c>
      <c r="G7" s="132">
        <v>29999.759999999998</v>
      </c>
      <c r="H7" s="39"/>
      <c r="I7" s="28"/>
      <c r="J7" s="28"/>
      <c r="K7" s="28"/>
      <c r="L7" s="28"/>
      <c r="M7" s="28"/>
      <c r="N7" s="28"/>
      <c r="O7" s="28"/>
      <c r="P7" s="28"/>
    </row>
    <row r="8" spans="1:61" ht="109.5" customHeight="1" x14ac:dyDescent="0.2">
      <c r="A8" s="39" t="s">
        <v>43</v>
      </c>
      <c r="B8" s="39" t="s">
        <v>42</v>
      </c>
      <c r="C8" s="39" t="s">
        <v>38</v>
      </c>
      <c r="D8" s="39" t="s">
        <v>37</v>
      </c>
      <c r="E8" s="39" t="s">
        <v>95</v>
      </c>
      <c r="F8" s="39" t="s">
        <v>330</v>
      </c>
      <c r="G8" s="132">
        <v>36449.279999999999</v>
      </c>
      <c r="H8" s="39"/>
      <c r="I8" s="28"/>
      <c r="J8" s="28"/>
      <c r="K8" s="28"/>
      <c r="L8" s="28"/>
      <c r="M8" s="28"/>
      <c r="N8" s="28"/>
      <c r="O8" s="28"/>
      <c r="P8" s="28"/>
    </row>
    <row r="9" spans="1:61" ht="155.25" customHeight="1" x14ac:dyDescent="0.2">
      <c r="A9" s="39" t="s">
        <v>21</v>
      </c>
      <c r="B9" s="39" t="s">
        <v>123</v>
      </c>
      <c r="C9" s="39" t="s">
        <v>45</v>
      </c>
      <c r="D9" s="39" t="s">
        <v>46</v>
      </c>
      <c r="E9" s="39" t="s">
        <v>124</v>
      </c>
      <c r="F9" s="132" t="s">
        <v>442</v>
      </c>
      <c r="G9" s="130">
        <v>98837.440000000002</v>
      </c>
      <c r="H9" s="130"/>
      <c r="I9" s="28"/>
      <c r="J9" s="28"/>
      <c r="K9" s="28"/>
      <c r="L9" s="28"/>
      <c r="M9" s="28"/>
      <c r="N9" s="28"/>
      <c r="O9" s="28"/>
      <c r="P9" s="28"/>
    </row>
    <row r="10" spans="1:61" ht="80.25" customHeight="1" x14ac:dyDescent="0.2">
      <c r="A10" s="39" t="s">
        <v>22</v>
      </c>
      <c r="B10" s="39" t="s">
        <v>47</v>
      </c>
      <c r="C10" s="39" t="s">
        <v>48</v>
      </c>
      <c r="D10" s="39" t="s">
        <v>37</v>
      </c>
      <c r="E10" s="39" t="s">
        <v>88</v>
      </c>
      <c r="F10" s="39" t="s">
        <v>330</v>
      </c>
      <c r="G10" s="130">
        <v>721203.06</v>
      </c>
      <c r="H10" s="130"/>
      <c r="I10" s="28"/>
      <c r="J10" s="28"/>
      <c r="K10" s="28"/>
      <c r="L10" s="28"/>
      <c r="M10" s="28"/>
      <c r="N10" s="28"/>
      <c r="O10" s="28"/>
      <c r="P10" s="28"/>
    </row>
    <row r="11" spans="1:61" ht="74.25" customHeight="1" x14ac:dyDescent="0.2">
      <c r="A11" s="131" t="s">
        <v>23</v>
      </c>
      <c r="B11" s="39" t="s">
        <v>49</v>
      </c>
      <c r="C11" s="39" t="s">
        <v>48</v>
      </c>
      <c r="D11" s="39" t="s">
        <v>50</v>
      </c>
      <c r="E11" s="39" t="s">
        <v>94</v>
      </c>
      <c r="F11" s="39" t="s">
        <v>385</v>
      </c>
      <c r="G11" s="130">
        <v>285980.40000000002</v>
      </c>
      <c r="H11" s="130"/>
      <c r="I11" s="28"/>
      <c r="J11" s="28"/>
      <c r="K11" s="28"/>
      <c r="L11" s="28"/>
      <c r="M11" s="28"/>
      <c r="N11" s="28"/>
      <c r="O11" s="28"/>
      <c r="P11" s="28"/>
    </row>
    <row r="12" spans="1:61" ht="72" customHeight="1" x14ac:dyDescent="0.2">
      <c r="A12" s="131" t="s">
        <v>24</v>
      </c>
      <c r="B12" s="39" t="s">
        <v>51</v>
      </c>
      <c r="C12" s="39" t="s">
        <v>52</v>
      </c>
      <c r="D12" s="39" t="s">
        <v>53</v>
      </c>
      <c r="E12" s="39" t="s">
        <v>94</v>
      </c>
      <c r="F12" s="39" t="s">
        <v>330</v>
      </c>
      <c r="G12" s="130">
        <v>218182.66</v>
      </c>
      <c r="H12" s="130"/>
      <c r="I12" s="28"/>
      <c r="J12" s="28"/>
      <c r="K12" s="28"/>
      <c r="L12" s="28"/>
      <c r="M12" s="28"/>
      <c r="N12" s="28"/>
      <c r="O12" s="28"/>
      <c r="P12" s="28"/>
    </row>
    <row r="13" spans="1:61" ht="54.75" customHeight="1" x14ac:dyDescent="0.2">
      <c r="A13" s="131" t="s">
        <v>25</v>
      </c>
      <c r="B13" s="131" t="s">
        <v>54</v>
      </c>
      <c r="C13" s="131" t="s">
        <v>55</v>
      </c>
      <c r="D13" s="131" t="s">
        <v>56</v>
      </c>
      <c r="E13" s="131"/>
      <c r="F13" s="131" t="s">
        <v>330</v>
      </c>
      <c r="G13" s="130">
        <v>8814</v>
      </c>
      <c r="H13" s="131"/>
      <c r="I13" s="28"/>
      <c r="J13" s="28"/>
      <c r="K13" s="28"/>
      <c r="L13" s="28"/>
      <c r="M13" s="28"/>
      <c r="N13" s="28"/>
      <c r="O13" s="28"/>
      <c r="P13" s="28"/>
    </row>
    <row r="14" spans="1:61" ht="231.75" customHeight="1" x14ac:dyDescent="0.2">
      <c r="A14" s="39" t="s">
        <v>58</v>
      </c>
      <c r="B14" s="39" t="s">
        <v>114</v>
      </c>
      <c r="C14" s="39" t="s">
        <v>38</v>
      </c>
      <c r="D14" s="39" t="s">
        <v>112</v>
      </c>
      <c r="E14" s="39" t="s">
        <v>406</v>
      </c>
      <c r="F14" s="39" t="s">
        <v>330</v>
      </c>
      <c r="G14" s="130">
        <v>10814.1</v>
      </c>
      <c r="H14" s="130" t="s">
        <v>115</v>
      </c>
      <c r="I14" s="28"/>
      <c r="J14" s="28"/>
      <c r="K14" s="28"/>
      <c r="L14" s="28"/>
      <c r="M14" s="28"/>
      <c r="N14" s="28"/>
      <c r="O14" s="28"/>
      <c r="P14" s="28"/>
    </row>
    <row r="15" spans="1:61" ht="97.5" customHeight="1" x14ac:dyDescent="0.2">
      <c r="A15" s="39" t="s">
        <v>59</v>
      </c>
      <c r="B15" s="39" t="s">
        <v>60</v>
      </c>
      <c r="C15" s="39" t="s">
        <v>61</v>
      </c>
      <c r="D15" s="39" t="s">
        <v>103</v>
      </c>
      <c r="E15" s="39" t="s">
        <v>104</v>
      </c>
      <c r="F15" s="129" t="s">
        <v>330</v>
      </c>
      <c r="G15" s="130">
        <v>47053.2</v>
      </c>
      <c r="H15" s="130"/>
      <c r="I15" s="28"/>
      <c r="J15" s="28"/>
      <c r="K15" s="28"/>
      <c r="L15" s="28"/>
      <c r="M15" s="28"/>
      <c r="N15" s="28"/>
      <c r="O15" s="28"/>
      <c r="P15" s="28"/>
    </row>
    <row r="16" spans="1:61" ht="63" customHeight="1" x14ac:dyDescent="0.2">
      <c r="A16" s="131" t="s">
        <v>62</v>
      </c>
      <c r="B16" s="39" t="s">
        <v>63</v>
      </c>
      <c r="C16" s="39" t="s">
        <v>64</v>
      </c>
      <c r="D16" s="39" t="s">
        <v>65</v>
      </c>
      <c r="E16" s="39" t="s">
        <v>109</v>
      </c>
      <c r="F16" s="39" t="s">
        <v>330</v>
      </c>
      <c r="G16" s="130">
        <v>6780</v>
      </c>
      <c r="H16" s="130" t="s">
        <v>134</v>
      </c>
      <c r="I16" s="28"/>
      <c r="J16" s="28"/>
      <c r="K16" s="28"/>
      <c r="L16" s="28"/>
      <c r="M16" s="28"/>
      <c r="N16" s="28"/>
      <c r="O16" s="28"/>
      <c r="P16" s="28"/>
    </row>
    <row r="17" spans="1:16" ht="95.25" customHeight="1" x14ac:dyDescent="0.2">
      <c r="A17" s="131" t="s">
        <v>66</v>
      </c>
      <c r="B17" s="130" t="s">
        <v>67</v>
      </c>
      <c r="C17" s="39" t="s">
        <v>68</v>
      </c>
      <c r="D17" s="39" t="s">
        <v>69</v>
      </c>
      <c r="E17" s="39" t="s">
        <v>87</v>
      </c>
      <c r="F17" s="39" t="s">
        <v>330</v>
      </c>
      <c r="G17" s="130" t="s">
        <v>70</v>
      </c>
      <c r="H17" s="130"/>
      <c r="I17" s="28"/>
      <c r="J17" s="28"/>
      <c r="K17" s="28"/>
      <c r="L17" s="28"/>
      <c r="M17" s="28"/>
      <c r="N17" s="28"/>
      <c r="O17" s="28"/>
      <c r="P17" s="28"/>
    </row>
    <row r="18" spans="1:16" ht="87.75" customHeight="1" x14ac:dyDescent="0.2">
      <c r="A18" s="39" t="s">
        <v>71</v>
      </c>
      <c r="B18" s="39" t="s">
        <v>117</v>
      </c>
      <c r="C18" s="39" t="s">
        <v>86</v>
      </c>
      <c r="D18" s="39" t="s">
        <v>85</v>
      </c>
      <c r="E18" s="39" t="s">
        <v>407</v>
      </c>
      <c r="F18" s="39" t="s">
        <v>330</v>
      </c>
      <c r="G18" s="130">
        <v>30408.3</v>
      </c>
      <c r="H18" s="130"/>
      <c r="I18" s="28"/>
      <c r="J18" s="28"/>
      <c r="K18" s="28"/>
      <c r="L18" s="28"/>
      <c r="M18" s="28"/>
      <c r="N18" s="28"/>
      <c r="O18" s="28"/>
      <c r="P18" s="28"/>
    </row>
    <row r="19" spans="1:16" ht="89.25" customHeight="1" x14ac:dyDescent="0.2">
      <c r="A19" s="39" t="s">
        <v>72</v>
      </c>
      <c r="B19" s="39" t="s">
        <v>89</v>
      </c>
      <c r="C19" s="39" t="s">
        <v>90</v>
      </c>
      <c r="D19" s="39" t="s">
        <v>91</v>
      </c>
      <c r="E19" s="39" t="s">
        <v>110</v>
      </c>
      <c r="F19" s="129" t="s">
        <v>330</v>
      </c>
      <c r="G19" s="130">
        <v>97839.92</v>
      </c>
      <c r="H19" s="130"/>
      <c r="I19" s="28"/>
      <c r="J19" s="28"/>
      <c r="K19" s="28"/>
      <c r="L19" s="28"/>
      <c r="M19" s="28"/>
      <c r="N19" s="28"/>
      <c r="O19" s="28"/>
      <c r="P19" s="28"/>
    </row>
    <row r="20" spans="1:16" ht="42" customHeight="1" x14ac:dyDescent="0.2">
      <c r="A20" s="131" t="s">
        <v>73</v>
      </c>
      <c r="B20" s="39" t="s">
        <v>92</v>
      </c>
      <c r="C20" s="39" t="s">
        <v>64</v>
      </c>
      <c r="D20" s="39" t="s">
        <v>93</v>
      </c>
      <c r="E20" s="39" t="s">
        <v>109</v>
      </c>
      <c r="F20" s="39" t="s">
        <v>330</v>
      </c>
      <c r="G20" s="130">
        <v>17500</v>
      </c>
      <c r="H20" s="130" t="s">
        <v>134</v>
      </c>
      <c r="I20" s="28"/>
      <c r="J20" s="28"/>
      <c r="K20" s="28"/>
      <c r="L20" s="28"/>
      <c r="M20" s="28"/>
      <c r="N20" s="28"/>
      <c r="O20" s="28"/>
      <c r="P20" s="28"/>
    </row>
    <row r="21" spans="1:16" ht="128.25" customHeight="1" x14ac:dyDescent="0.2">
      <c r="A21" s="131" t="s">
        <v>74</v>
      </c>
      <c r="B21" s="39" t="s">
        <v>96</v>
      </c>
      <c r="C21" s="39" t="s">
        <v>97</v>
      </c>
      <c r="D21" s="39" t="s">
        <v>98</v>
      </c>
      <c r="E21" s="39" t="s">
        <v>137</v>
      </c>
      <c r="F21" s="39" t="s">
        <v>330</v>
      </c>
      <c r="G21" s="130">
        <v>13176.66</v>
      </c>
      <c r="H21" s="130"/>
      <c r="I21" s="28"/>
      <c r="J21" s="28"/>
      <c r="K21" s="28"/>
      <c r="L21" s="28"/>
      <c r="M21" s="28"/>
      <c r="N21" s="28"/>
      <c r="O21" s="28"/>
      <c r="P21" s="28"/>
    </row>
    <row r="22" spans="1:16" ht="117.75" customHeight="1" x14ac:dyDescent="0.2">
      <c r="A22" s="39" t="s">
        <v>75</v>
      </c>
      <c r="B22" s="39" t="s">
        <v>116</v>
      </c>
      <c r="C22" s="39" t="s">
        <v>99</v>
      </c>
      <c r="D22" s="39" t="s">
        <v>98</v>
      </c>
      <c r="E22" s="39" t="s">
        <v>408</v>
      </c>
      <c r="F22" s="39" t="s">
        <v>330</v>
      </c>
      <c r="G22" s="130">
        <v>24629.41</v>
      </c>
      <c r="H22" s="130"/>
      <c r="I22" s="28"/>
      <c r="J22" s="28"/>
      <c r="K22" s="28"/>
      <c r="L22" s="28"/>
      <c r="M22" s="28"/>
      <c r="N22" s="28"/>
      <c r="O22" s="28"/>
      <c r="P22" s="28"/>
    </row>
    <row r="23" spans="1:16" ht="135.75" customHeight="1" x14ac:dyDescent="0.2">
      <c r="A23" s="39" t="s">
        <v>76</v>
      </c>
      <c r="B23" s="39" t="s">
        <v>100</v>
      </c>
      <c r="C23" s="39" t="s">
        <v>61</v>
      </c>
      <c r="D23" s="39" t="s">
        <v>101</v>
      </c>
      <c r="E23" s="39" t="s">
        <v>133</v>
      </c>
      <c r="F23" s="129" t="s">
        <v>330</v>
      </c>
      <c r="G23" s="130">
        <v>333074.74</v>
      </c>
      <c r="H23" s="130"/>
      <c r="I23" s="28"/>
      <c r="J23" s="28"/>
      <c r="K23" s="28"/>
      <c r="L23" s="28"/>
      <c r="M23" s="28"/>
      <c r="N23" s="28"/>
      <c r="O23" s="28"/>
      <c r="P23" s="28"/>
    </row>
    <row r="24" spans="1:16" ht="60.75" customHeight="1" x14ac:dyDescent="0.2">
      <c r="A24" s="131" t="s">
        <v>77</v>
      </c>
      <c r="B24" s="39" t="s">
        <v>105</v>
      </c>
      <c r="C24" s="39" t="s">
        <v>106</v>
      </c>
      <c r="D24" s="39" t="s">
        <v>107</v>
      </c>
      <c r="E24" s="39" t="s">
        <v>145</v>
      </c>
      <c r="F24" s="39" t="s">
        <v>330</v>
      </c>
      <c r="G24" s="130">
        <v>4836.96</v>
      </c>
      <c r="H24" s="130" t="s">
        <v>134</v>
      </c>
      <c r="I24" s="29"/>
      <c r="J24" s="29"/>
      <c r="K24" s="29"/>
      <c r="L24" s="28"/>
      <c r="M24" s="28"/>
      <c r="N24" s="28"/>
      <c r="O24" s="28"/>
      <c r="P24" s="28"/>
    </row>
    <row r="25" spans="1:16" ht="79.5" customHeight="1" x14ac:dyDescent="0.2">
      <c r="A25" s="131" t="s">
        <v>78</v>
      </c>
      <c r="B25" s="39" t="s">
        <v>105</v>
      </c>
      <c r="C25" s="39" t="s">
        <v>108</v>
      </c>
      <c r="D25" s="39" t="s">
        <v>107</v>
      </c>
      <c r="E25" s="39" t="s">
        <v>137</v>
      </c>
      <c r="F25" s="39"/>
      <c r="G25" s="130">
        <v>42844.56</v>
      </c>
      <c r="H25" s="130"/>
      <c r="I25" s="26"/>
      <c r="J25" s="26"/>
      <c r="K25" s="30"/>
      <c r="L25" s="28"/>
      <c r="M25" s="28"/>
      <c r="N25" s="28"/>
      <c r="O25" s="28"/>
      <c r="P25" s="28"/>
    </row>
    <row r="26" spans="1:16" ht="189.75" customHeight="1" x14ac:dyDescent="0.2">
      <c r="A26" s="39" t="s">
        <v>79</v>
      </c>
      <c r="B26" s="39" t="s">
        <v>118</v>
      </c>
      <c r="C26" s="39" t="s">
        <v>111</v>
      </c>
      <c r="D26" s="39" t="s">
        <v>132</v>
      </c>
      <c r="E26" s="39" t="s">
        <v>477</v>
      </c>
      <c r="F26" s="39"/>
      <c r="G26" s="130">
        <v>9040</v>
      </c>
      <c r="H26" s="130" t="s">
        <v>115</v>
      </c>
      <c r="I26" s="27"/>
      <c r="J26" s="26"/>
      <c r="K26" s="26"/>
      <c r="L26" s="28"/>
      <c r="M26" s="28"/>
      <c r="N26" s="28"/>
      <c r="O26" s="28"/>
      <c r="P26" s="28"/>
    </row>
    <row r="27" spans="1:16" ht="22.5" x14ac:dyDescent="0.2">
      <c r="A27" s="39" t="s">
        <v>80</v>
      </c>
      <c r="B27" s="39" t="s">
        <v>119</v>
      </c>
      <c r="C27" s="39" t="s">
        <v>315</v>
      </c>
      <c r="D27" s="39" t="s">
        <v>121</v>
      </c>
      <c r="E27" s="39" t="s">
        <v>122</v>
      </c>
      <c r="F27" s="129"/>
      <c r="G27" s="130">
        <v>116955</v>
      </c>
      <c r="H27" s="130"/>
      <c r="I27" s="27"/>
      <c r="J27" s="26"/>
      <c r="K27" s="26"/>
      <c r="L27" s="28"/>
      <c r="M27" s="28"/>
      <c r="N27" s="28"/>
      <c r="O27" s="28"/>
      <c r="P27" s="28"/>
    </row>
    <row r="28" spans="1:16" ht="76.5" customHeight="1" x14ac:dyDescent="0.2">
      <c r="A28" s="131" t="s">
        <v>81</v>
      </c>
      <c r="B28" s="39" t="s">
        <v>126</v>
      </c>
      <c r="C28" s="39" t="s">
        <v>127</v>
      </c>
      <c r="D28" s="39" t="s">
        <v>128</v>
      </c>
      <c r="E28" s="39" t="s">
        <v>243</v>
      </c>
      <c r="F28" s="39"/>
      <c r="G28" s="130"/>
      <c r="H28" s="130"/>
      <c r="I28" s="27"/>
      <c r="J28" s="26"/>
      <c r="K28" s="26"/>
      <c r="L28" s="28"/>
      <c r="M28" s="28"/>
      <c r="N28" s="28"/>
      <c r="O28" s="28"/>
      <c r="P28" s="28"/>
    </row>
    <row r="29" spans="1:16" ht="69" customHeight="1" x14ac:dyDescent="0.2">
      <c r="A29" s="131" t="s">
        <v>82</v>
      </c>
      <c r="B29" s="39" t="s">
        <v>129</v>
      </c>
      <c r="C29" s="39" t="s">
        <v>130</v>
      </c>
      <c r="D29" s="39" t="s">
        <v>131</v>
      </c>
      <c r="E29" s="39" t="s">
        <v>245</v>
      </c>
      <c r="F29" s="39"/>
      <c r="G29" s="130">
        <v>34999.99</v>
      </c>
      <c r="H29" s="130"/>
      <c r="I29" s="26"/>
      <c r="J29" s="26"/>
      <c r="K29" s="30"/>
      <c r="L29" s="28"/>
      <c r="M29" s="28"/>
      <c r="N29" s="28"/>
      <c r="O29" s="28"/>
      <c r="P29" s="28"/>
    </row>
    <row r="30" spans="1:16" ht="71.25" customHeight="1" x14ac:dyDescent="0.2">
      <c r="A30" s="39" t="s">
        <v>83</v>
      </c>
      <c r="B30" s="39" t="s">
        <v>135</v>
      </c>
      <c r="C30" s="39" t="s">
        <v>108</v>
      </c>
      <c r="D30" s="39" t="s">
        <v>136</v>
      </c>
      <c r="E30" s="39" t="s">
        <v>188</v>
      </c>
      <c r="F30" s="39"/>
      <c r="G30" s="130">
        <v>341280.05</v>
      </c>
      <c r="H30" s="130"/>
      <c r="I30" s="27"/>
      <c r="J30" s="26"/>
      <c r="K30" s="26"/>
      <c r="L30" s="28"/>
      <c r="M30" s="28"/>
      <c r="N30" s="28"/>
      <c r="O30" s="28"/>
      <c r="P30" s="28"/>
    </row>
    <row r="31" spans="1:16" ht="336.75" customHeight="1" x14ac:dyDescent="0.2">
      <c r="A31" s="39" t="s">
        <v>139</v>
      </c>
      <c r="B31" s="39" t="s">
        <v>140</v>
      </c>
      <c r="C31" s="39" t="s">
        <v>143</v>
      </c>
      <c r="D31" s="39" t="s">
        <v>144</v>
      </c>
      <c r="E31" s="39" t="s">
        <v>288</v>
      </c>
      <c r="F31" s="129"/>
      <c r="G31" s="130">
        <v>180273.06</v>
      </c>
      <c r="H31" s="130"/>
      <c r="I31" s="27"/>
      <c r="J31" s="26"/>
      <c r="K31" s="26"/>
      <c r="L31" s="28"/>
      <c r="M31" s="28"/>
      <c r="N31" s="28"/>
      <c r="O31" s="28"/>
      <c r="P31" s="28"/>
    </row>
    <row r="32" spans="1:16" ht="64.5" customHeight="1" x14ac:dyDescent="0.2">
      <c r="A32" s="131" t="s">
        <v>141</v>
      </c>
      <c r="B32" s="39" t="s">
        <v>140</v>
      </c>
      <c r="C32" s="39" t="s">
        <v>142</v>
      </c>
      <c r="D32" s="39" t="s">
        <v>144</v>
      </c>
      <c r="E32" s="39" t="s">
        <v>258</v>
      </c>
      <c r="F32" s="39"/>
      <c r="G32" s="130">
        <v>47841.599999999999</v>
      </c>
      <c r="H32" s="130"/>
      <c r="I32" s="26"/>
      <c r="J32" s="26"/>
      <c r="K32" s="30"/>
      <c r="L32" s="28"/>
      <c r="M32" s="28"/>
      <c r="N32" s="28"/>
      <c r="O32" s="28"/>
      <c r="P32" s="28"/>
    </row>
    <row r="33" spans="1:16" ht="60.75" customHeight="1" x14ac:dyDescent="0.2">
      <c r="A33" s="131" t="s">
        <v>146</v>
      </c>
      <c r="B33" s="39" t="s">
        <v>147</v>
      </c>
      <c r="C33" s="39" t="s">
        <v>148</v>
      </c>
      <c r="D33" s="39" t="s">
        <v>149</v>
      </c>
      <c r="E33" s="39" t="s">
        <v>246</v>
      </c>
      <c r="F33" s="39"/>
      <c r="G33" s="130">
        <v>182383.7</v>
      </c>
      <c r="H33" s="130"/>
      <c r="I33" s="27"/>
      <c r="J33" s="26"/>
      <c r="K33" s="26"/>
      <c r="L33" s="28"/>
      <c r="M33" s="28"/>
      <c r="N33" s="28"/>
      <c r="O33" s="28"/>
      <c r="P33" s="28"/>
    </row>
    <row r="34" spans="1:16" ht="74.25" customHeight="1" x14ac:dyDescent="0.2">
      <c r="A34" s="39" t="s">
        <v>150</v>
      </c>
      <c r="B34" s="39" t="s">
        <v>151</v>
      </c>
      <c r="C34" s="39" t="s">
        <v>152</v>
      </c>
      <c r="D34" s="39" t="s">
        <v>153</v>
      </c>
      <c r="E34" s="39" t="s">
        <v>409</v>
      </c>
      <c r="F34" s="130">
        <v>37668.699999999997</v>
      </c>
      <c r="G34" s="130">
        <v>113006.11</v>
      </c>
      <c r="H34" s="130"/>
      <c r="I34" s="27"/>
      <c r="J34" s="26"/>
      <c r="K34" s="26"/>
      <c r="L34" s="28"/>
      <c r="M34" s="28"/>
      <c r="N34" s="28"/>
      <c r="O34" s="28"/>
      <c r="P34" s="28"/>
    </row>
    <row r="35" spans="1:16" ht="109.5" customHeight="1" x14ac:dyDescent="0.2">
      <c r="A35" s="39" t="s">
        <v>154</v>
      </c>
      <c r="B35" s="39" t="s">
        <v>151</v>
      </c>
      <c r="C35" s="39" t="s">
        <v>156</v>
      </c>
      <c r="D35" s="39" t="s">
        <v>153</v>
      </c>
      <c r="E35" s="39" t="s">
        <v>376</v>
      </c>
      <c r="F35" s="130">
        <v>46083.33</v>
      </c>
      <c r="G35" s="130">
        <v>138250</v>
      </c>
      <c r="H35" s="130"/>
      <c r="I35" s="27"/>
      <c r="J35" s="26"/>
      <c r="K35" s="26"/>
      <c r="L35" s="28"/>
      <c r="M35" s="28"/>
      <c r="N35" s="28"/>
      <c r="O35" s="28"/>
      <c r="P35" s="28"/>
    </row>
    <row r="36" spans="1:16" ht="88.5" customHeight="1" x14ac:dyDescent="0.2">
      <c r="A36" s="131" t="s">
        <v>155</v>
      </c>
      <c r="B36" s="39" t="s">
        <v>151</v>
      </c>
      <c r="C36" s="39" t="s">
        <v>157</v>
      </c>
      <c r="D36" s="39" t="s">
        <v>153</v>
      </c>
      <c r="E36" s="39" t="s">
        <v>197</v>
      </c>
      <c r="F36" s="132">
        <v>311200.78000000003</v>
      </c>
      <c r="G36" s="130" t="s">
        <v>410</v>
      </c>
      <c r="H36" s="130"/>
      <c r="I36" s="26"/>
      <c r="J36" s="26"/>
      <c r="K36" s="30"/>
      <c r="L36" s="28"/>
      <c r="M36" s="28"/>
      <c r="N36" s="28"/>
      <c r="O36" s="28"/>
      <c r="P36" s="28"/>
    </row>
    <row r="37" spans="1:16" ht="66.75" customHeight="1" x14ac:dyDescent="0.2">
      <c r="A37" s="131" t="s">
        <v>158</v>
      </c>
      <c r="B37" s="39" t="s">
        <v>159</v>
      </c>
      <c r="C37" s="39" t="s">
        <v>160</v>
      </c>
      <c r="D37" s="39" t="s">
        <v>161</v>
      </c>
      <c r="E37" s="39" t="s">
        <v>247</v>
      </c>
      <c r="F37" s="39"/>
      <c r="G37" s="130">
        <v>10890.38</v>
      </c>
      <c r="H37" s="130"/>
      <c r="I37" s="27"/>
      <c r="J37" s="26"/>
      <c r="K37" s="26"/>
      <c r="L37" s="28"/>
      <c r="M37" s="28"/>
      <c r="N37" s="28"/>
      <c r="O37" s="28"/>
      <c r="P37" s="28"/>
    </row>
    <row r="38" spans="1:16" ht="99" customHeight="1" x14ac:dyDescent="0.2">
      <c r="A38" s="39" t="s">
        <v>162</v>
      </c>
      <c r="B38" s="39" t="s">
        <v>163</v>
      </c>
      <c r="C38" s="39" t="s">
        <v>164</v>
      </c>
      <c r="D38" s="133" t="s">
        <v>411</v>
      </c>
      <c r="E38" s="39" t="s">
        <v>412</v>
      </c>
      <c r="F38" s="39"/>
      <c r="G38" s="130">
        <v>129284.48</v>
      </c>
      <c r="H38" s="130"/>
      <c r="I38" s="27"/>
      <c r="J38" s="26"/>
      <c r="K38" s="26"/>
      <c r="L38" s="28"/>
      <c r="M38" s="28"/>
      <c r="N38" s="28"/>
      <c r="O38" s="28"/>
      <c r="P38" s="28"/>
    </row>
    <row r="39" spans="1:16" ht="80.25" customHeight="1" x14ac:dyDescent="0.2">
      <c r="A39" s="39" t="s">
        <v>165</v>
      </c>
      <c r="B39" s="39" t="s">
        <v>166</v>
      </c>
      <c r="C39" s="39" t="s">
        <v>61</v>
      </c>
      <c r="D39" s="39" t="s">
        <v>167</v>
      </c>
      <c r="E39" s="39" t="s">
        <v>259</v>
      </c>
      <c r="F39" s="129"/>
      <c r="G39" s="130">
        <v>122684.1</v>
      </c>
      <c r="H39" s="130"/>
      <c r="I39" s="27"/>
      <c r="J39" s="26"/>
      <c r="K39" s="26"/>
      <c r="L39" s="28"/>
      <c r="M39" s="28"/>
      <c r="N39" s="28"/>
      <c r="O39" s="28"/>
      <c r="P39" s="28"/>
    </row>
    <row r="40" spans="1:16" ht="85.5" customHeight="1" x14ac:dyDescent="0.2">
      <c r="A40" s="131" t="s">
        <v>168</v>
      </c>
      <c r="B40" s="39" t="s">
        <v>169</v>
      </c>
      <c r="C40" s="39" t="s">
        <v>170</v>
      </c>
      <c r="D40" s="39" t="s">
        <v>171</v>
      </c>
      <c r="E40" s="39" t="s">
        <v>384</v>
      </c>
      <c r="F40" s="39"/>
      <c r="G40" s="130" t="s">
        <v>413</v>
      </c>
      <c r="H40" s="130"/>
      <c r="I40" s="26"/>
      <c r="J40" s="26"/>
      <c r="K40" s="30"/>
      <c r="L40" s="28"/>
      <c r="M40" s="28"/>
      <c r="N40" s="28"/>
      <c r="O40" s="28"/>
      <c r="P40" s="28"/>
    </row>
    <row r="41" spans="1:16" ht="174.75" customHeight="1" x14ac:dyDescent="0.2">
      <c r="A41" s="131" t="s">
        <v>172</v>
      </c>
      <c r="B41" s="39" t="s">
        <v>169</v>
      </c>
      <c r="C41" s="39" t="s">
        <v>173</v>
      </c>
      <c r="D41" s="39" t="s">
        <v>414</v>
      </c>
      <c r="E41" s="39" t="s">
        <v>248</v>
      </c>
      <c r="F41" s="39"/>
      <c r="G41" s="130">
        <v>51867</v>
      </c>
      <c r="H41" s="130"/>
      <c r="I41" s="27"/>
      <c r="J41" s="26"/>
      <c r="K41" s="26"/>
      <c r="L41" s="28"/>
      <c r="M41" s="28"/>
      <c r="N41" s="28"/>
      <c r="O41" s="28"/>
      <c r="P41" s="28"/>
    </row>
    <row r="42" spans="1:16" ht="114" customHeight="1" x14ac:dyDescent="0.2">
      <c r="A42" s="39" t="s">
        <v>182</v>
      </c>
      <c r="B42" s="39" t="s">
        <v>185</v>
      </c>
      <c r="C42" s="39" t="s">
        <v>186</v>
      </c>
      <c r="D42" s="39" t="s">
        <v>187</v>
      </c>
      <c r="E42" s="39" t="s">
        <v>415</v>
      </c>
      <c r="F42" s="39"/>
      <c r="G42" s="130">
        <v>899934</v>
      </c>
      <c r="H42" s="130"/>
      <c r="I42" s="27"/>
      <c r="J42" s="26"/>
      <c r="K42" s="26"/>
      <c r="L42" s="28"/>
      <c r="M42" s="28"/>
      <c r="N42" s="28"/>
      <c r="O42" s="28"/>
      <c r="P42" s="28"/>
    </row>
    <row r="43" spans="1:16" ht="81" customHeight="1" x14ac:dyDescent="0.2">
      <c r="A43" s="39" t="s">
        <v>190</v>
      </c>
      <c r="B43" s="39" t="s">
        <v>191</v>
      </c>
      <c r="C43" s="39" t="s">
        <v>108</v>
      </c>
      <c r="D43" s="39" t="s">
        <v>192</v>
      </c>
      <c r="E43" s="39" t="s">
        <v>416</v>
      </c>
      <c r="F43" s="129"/>
      <c r="G43" s="130">
        <v>384043.05</v>
      </c>
      <c r="H43" s="130"/>
      <c r="I43" s="27"/>
      <c r="J43" s="26"/>
      <c r="K43" s="26"/>
      <c r="L43" s="28"/>
      <c r="M43" s="28"/>
      <c r="N43" s="28"/>
      <c r="O43" s="28"/>
      <c r="P43" s="28"/>
    </row>
    <row r="44" spans="1:16" ht="63" customHeight="1" x14ac:dyDescent="0.2">
      <c r="A44" s="131" t="s">
        <v>193</v>
      </c>
      <c r="B44" s="39" t="s">
        <v>191</v>
      </c>
      <c r="C44" s="39" t="s">
        <v>194</v>
      </c>
      <c r="D44" s="39" t="s">
        <v>192</v>
      </c>
      <c r="E44" s="39" t="s">
        <v>417</v>
      </c>
      <c r="F44" s="39"/>
      <c r="G44" s="130">
        <v>42144.75</v>
      </c>
      <c r="H44" s="130"/>
      <c r="I44" s="26"/>
      <c r="J44" s="26"/>
      <c r="K44" s="30"/>
      <c r="L44" s="28"/>
      <c r="M44" s="28"/>
      <c r="N44" s="28"/>
      <c r="O44" s="28"/>
      <c r="P44" s="28"/>
    </row>
    <row r="45" spans="1:16" ht="64.5" customHeight="1" x14ac:dyDescent="0.2">
      <c r="A45" s="131" t="s">
        <v>195</v>
      </c>
      <c r="B45" s="39" t="s">
        <v>191</v>
      </c>
      <c r="C45" s="39" t="s">
        <v>196</v>
      </c>
      <c r="D45" s="39" t="s">
        <v>192</v>
      </c>
      <c r="E45" s="39" t="s">
        <v>242</v>
      </c>
      <c r="F45" s="39"/>
      <c r="G45" s="130">
        <v>182721.87</v>
      </c>
      <c r="H45" s="130"/>
      <c r="I45" s="27"/>
      <c r="J45" s="26"/>
      <c r="K45" s="26"/>
      <c r="L45" s="28"/>
      <c r="M45" s="28"/>
      <c r="N45" s="28"/>
      <c r="O45" s="28"/>
      <c r="P45" s="28"/>
    </row>
    <row r="46" spans="1:16" ht="76.5" customHeight="1" x14ac:dyDescent="0.2">
      <c r="A46" s="39" t="s">
        <v>198</v>
      </c>
      <c r="B46" s="39" t="s">
        <v>231</v>
      </c>
      <c r="C46" s="39" t="s">
        <v>232</v>
      </c>
      <c r="D46" s="39" t="s">
        <v>233</v>
      </c>
      <c r="E46" s="39" t="s">
        <v>418</v>
      </c>
      <c r="F46" s="39"/>
      <c r="G46" s="130">
        <v>96551.72</v>
      </c>
      <c r="H46" s="130"/>
      <c r="I46" s="27"/>
      <c r="J46" s="26"/>
      <c r="K46" s="26"/>
      <c r="L46" s="28"/>
      <c r="M46" s="28"/>
      <c r="N46" s="28"/>
      <c r="O46" s="28"/>
      <c r="P46" s="28"/>
    </row>
    <row r="47" spans="1:16" ht="91.5" customHeight="1" x14ac:dyDescent="0.2">
      <c r="A47" s="39" t="s">
        <v>199</v>
      </c>
      <c r="B47" s="39" t="s">
        <v>231</v>
      </c>
      <c r="C47" s="39" t="s">
        <v>234</v>
      </c>
      <c r="D47" s="39" t="s">
        <v>233</v>
      </c>
      <c r="E47" s="39" t="s">
        <v>241</v>
      </c>
      <c r="F47" s="129"/>
      <c r="G47" s="130">
        <v>179824.54</v>
      </c>
      <c r="H47" s="130"/>
      <c r="I47" s="29"/>
      <c r="J47" s="29"/>
      <c r="K47" s="29"/>
      <c r="L47" s="28"/>
      <c r="M47" s="28"/>
      <c r="N47" s="28"/>
      <c r="O47" s="28"/>
      <c r="P47" s="28"/>
    </row>
    <row r="48" spans="1:16" ht="56.25" customHeight="1" x14ac:dyDescent="0.2">
      <c r="A48" s="131" t="s">
        <v>200</v>
      </c>
      <c r="B48" s="39" t="s">
        <v>231</v>
      </c>
      <c r="C48" s="39" t="s">
        <v>235</v>
      </c>
      <c r="D48" s="39" t="s">
        <v>233</v>
      </c>
      <c r="E48" s="39" t="s">
        <v>286</v>
      </c>
      <c r="F48" s="39"/>
      <c r="G48" s="130">
        <v>3426.61</v>
      </c>
      <c r="H48" s="130"/>
      <c r="I48" s="29"/>
      <c r="J48" s="29"/>
      <c r="K48" s="29"/>
      <c r="L48" s="28"/>
      <c r="M48" s="28"/>
      <c r="N48" s="28"/>
      <c r="O48" s="28"/>
      <c r="P48" s="28"/>
    </row>
    <row r="49" spans="1:16" ht="83.25" customHeight="1" x14ac:dyDescent="0.2">
      <c r="A49" s="131" t="s">
        <v>201</v>
      </c>
      <c r="B49" s="39" t="s">
        <v>231</v>
      </c>
      <c r="C49" s="39" t="s">
        <v>236</v>
      </c>
      <c r="D49" s="39" t="s">
        <v>233</v>
      </c>
      <c r="E49" s="39" t="s">
        <v>241</v>
      </c>
      <c r="F49" s="39"/>
      <c r="G49" s="130">
        <v>36785.29</v>
      </c>
      <c r="H49" s="130"/>
      <c r="I49" s="29"/>
      <c r="J49" s="29"/>
      <c r="K49" s="29"/>
      <c r="L49" s="28"/>
      <c r="M49" s="28"/>
      <c r="N49" s="28"/>
      <c r="O49" s="28"/>
      <c r="P49" s="28"/>
    </row>
    <row r="50" spans="1:16" ht="72" customHeight="1" x14ac:dyDescent="0.2">
      <c r="A50" s="39" t="s">
        <v>202</v>
      </c>
      <c r="B50" s="39" t="s">
        <v>237</v>
      </c>
      <c r="C50" s="39" t="s">
        <v>238</v>
      </c>
      <c r="D50" s="39" t="s">
        <v>252</v>
      </c>
      <c r="E50" s="39" t="s">
        <v>419</v>
      </c>
      <c r="F50" s="39"/>
      <c r="G50" s="130">
        <v>1587716.94</v>
      </c>
      <c r="H50" s="130" t="s">
        <v>402</v>
      </c>
      <c r="I50" s="29"/>
      <c r="J50" s="29"/>
      <c r="K50" s="29"/>
      <c r="L50" s="28"/>
      <c r="M50" s="28"/>
      <c r="N50" s="28"/>
      <c r="O50" s="28"/>
      <c r="P50" s="28"/>
    </row>
    <row r="51" spans="1:16" ht="80.25" customHeight="1" x14ac:dyDescent="0.2">
      <c r="A51" s="39" t="s">
        <v>203</v>
      </c>
      <c r="B51" s="39" t="s">
        <v>249</v>
      </c>
      <c r="C51" s="39" t="s">
        <v>61</v>
      </c>
      <c r="D51" s="39" t="s">
        <v>420</v>
      </c>
      <c r="E51" s="39" t="s">
        <v>309</v>
      </c>
      <c r="F51" s="129"/>
      <c r="G51" s="39" t="s">
        <v>250</v>
      </c>
      <c r="H51" s="130"/>
      <c r="I51" s="29"/>
      <c r="J51" s="29"/>
      <c r="K51" s="29"/>
      <c r="L51" s="28"/>
      <c r="M51" s="28"/>
      <c r="N51" s="28"/>
      <c r="O51" s="28"/>
      <c r="P51" s="28"/>
    </row>
    <row r="52" spans="1:16" ht="66" customHeight="1" x14ac:dyDescent="0.2">
      <c r="A52" s="131" t="s">
        <v>204</v>
      </c>
      <c r="B52" s="39" t="s">
        <v>253</v>
      </c>
      <c r="C52" s="39" t="s">
        <v>254</v>
      </c>
      <c r="D52" s="39" t="s">
        <v>255</v>
      </c>
      <c r="E52" s="39" t="s">
        <v>421</v>
      </c>
      <c r="F52" s="39"/>
      <c r="G52" s="130">
        <v>20985.55</v>
      </c>
      <c r="H52" s="130" t="s">
        <v>134</v>
      </c>
      <c r="I52" s="29"/>
      <c r="J52" s="29"/>
      <c r="K52" s="29"/>
      <c r="L52" s="28"/>
      <c r="M52" s="28"/>
      <c r="N52" s="28"/>
      <c r="O52" s="28"/>
      <c r="P52" s="28"/>
    </row>
    <row r="53" spans="1:16" ht="66" customHeight="1" x14ac:dyDescent="0.2">
      <c r="A53" s="131" t="s">
        <v>205</v>
      </c>
      <c r="B53" s="39" t="s">
        <v>253</v>
      </c>
      <c r="C53" s="39" t="s">
        <v>256</v>
      </c>
      <c r="D53" s="39" t="s">
        <v>255</v>
      </c>
      <c r="E53" s="39" t="s">
        <v>478</v>
      </c>
      <c r="F53" s="39"/>
      <c r="G53" s="130">
        <v>56217.5</v>
      </c>
      <c r="H53" s="130"/>
      <c r="I53" s="29"/>
      <c r="J53" s="29"/>
      <c r="K53" s="29"/>
      <c r="L53" s="28"/>
      <c r="M53" s="28"/>
      <c r="N53" s="28"/>
      <c r="O53" s="28"/>
      <c r="P53" s="28"/>
    </row>
    <row r="54" spans="1:16" ht="76.5" customHeight="1" x14ac:dyDescent="0.2">
      <c r="A54" s="39" t="s">
        <v>206</v>
      </c>
      <c r="B54" s="39" t="s">
        <v>253</v>
      </c>
      <c r="C54" s="39" t="s">
        <v>257</v>
      </c>
      <c r="D54" s="39" t="s">
        <v>255</v>
      </c>
      <c r="E54" s="39" t="s">
        <v>422</v>
      </c>
      <c r="F54" s="39"/>
      <c r="G54" s="130">
        <v>52584.24</v>
      </c>
      <c r="H54" s="130"/>
      <c r="I54" s="29"/>
      <c r="J54" s="29"/>
      <c r="K54" s="29"/>
      <c r="L54" s="28"/>
      <c r="M54" s="28"/>
      <c r="N54" s="28"/>
      <c r="O54" s="28"/>
      <c r="P54" s="28"/>
    </row>
    <row r="55" spans="1:16" ht="154.5" customHeight="1" x14ac:dyDescent="0.2">
      <c r="A55" s="39" t="s">
        <v>207</v>
      </c>
      <c r="B55" s="39" t="s">
        <v>262</v>
      </c>
      <c r="C55" s="39" t="s">
        <v>263</v>
      </c>
      <c r="D55" s="39" t="s">
        <v>264</v>
      </c>
      <c r="E55" s="39" t="s">
        <v>423</v>
      </c>
      <c r="F55" s="39" t="s">
        <v>424</v>
      </c>
      <c r="G55" s="130">
        <v>460018.67</v>
      </c>
      <c r="H55" s="130"/>
      <c r="I55" s="28"/>
      <c r="J55" s="28"/>
      <c r="K55" s="28"/>
      <c r="L55" s="28"/>
      <c r="M55" s="28"/>
      <c r="N55" s="28"/>
      <c r="O55" s="28"/>
      <c r="P55" s="28"/>
    </row>
    <row r="56" spans="1:16" ht="80.25" customHeight="1" x14ac:dyDescent="0.2">
      <c r="A56" s="131" t="s">
        <v>208</v>
      </c>
      <c r="B56" s="39" t="s">
        <v>262</v>
      </c>
      <c r="C56" s="39" t="s">
        <v>265</v>
      </c>
      <c r="D56" s="39" t="s">
        <v>264</v>
      </c>
      <c r="E56" s="39" t="s">
        <v>425</v>
      </c>
      <c r="F56" s="39"/>
      <c r="G56" s="130">
        <v>825249.27</v>
      </c>
      <c r="H56" s="130"/>
      <c r="I56" s="28"/>
      <c r="J56" s="28"/>
      <c r="K56" s="28"/>
      <c r="L56" s="28"/>
      <c r="M56" s="28"/>
      <c r="N56" s="28"/>
      <c r="O56" s="28"/>
      <c r="P56" s="28"/>
    </row>
    <row r="57" spans="1:16" ht="48.75" customHeight="1" x14ac:dyDescent="0.2">
      <c r="A57" s="131" t="s">
        <v>209</v>
      </c>
      <c r="B57" s="39" t="s">
        <v>267</v>
      </c>
      <c r="C57" s="39" t="s">
        <v>108</v>
      </c>
      <c r="D57" s="39" t="s">
        <v>268</v>
      </c>
      <c r="E57" s="39" t="s">
        <v>295</v>
      </c>
      <c r="F57" s="39"/>
      <c r="G57" s="130">
        <v>176866.76</v>
      </c>
      <c r="H57" s="130"/>
      <c r="I57" s="28"/>
      <c r="J57" s="28"/>
      <c r="K57" s="28"/>
      <c r="L57" s="28"/>
      <c r="M57" s="28"/>
      <c r="N57" s="28"/>
      <c r="O57" s="28"/>
      <c r="P57" s="28"/>
    </row>
    <row r="58" spans="1:16" ht="102" customHeight="1" x14ac:dyDescent="0.2">
      <c r="A58" s="39" t="s">
        <v>210</v>
      </c>
      <c r="B58" s="39" t="s">
        <v>267</v>
      </c>
      <c r="C58" s="39" t="s">
        <v>194</v>
      </c>
      <c r="D58" s="39" t="s">
        <v>268</v>
      </c>
      <c r="E58" s="134" t="s">
        <v>426</v>
      </c>
      <c r="F58" s="39"/>
      <c r="G58" s="130">
        <v>50683.48</v>
      </c>
      <c r="H58" s="130"/>
      <c r="I58" s="28"/>
      <c r="J58" s="28"/>
      <c r="K58" s="28"/>
      <c r="L58" s="28"/>
      <c r="M58" s="28"/>
      <c r="N58" s="28"/>
      <c r="O58" s="28"/>
      <c r="P58" s="28"/>
    </row>
    <row r="59" spans="1:16" ht="101.25" customHeight="1" x14ac:dyDescent="0.2">
      <c r="A59" s="39" t="s">
        <v>211</v>
      </c>
      <c r="B59" s="39" t="s">
        <v>267</v>
      </c>
      <c r="C59" s="39" t="s">
        <v>196</v>
      </c>
      <c r="D59" s="39" t="s">
        <v>268</v>
      </c>
      <c r="E59" s="39" t="s">
        <v>427</v>
      </c>
      <c r="F59" s="129"/>
      <c r="G59" s="130">
        <v>58594.46</v>
      </c>
      <c r="H59" s="130"/>
      <c r="I59" s="28"/>
      <c r="J59" s="28"/>
      <c r="K59" s="28"/>
      <c r="L59" s="28"/>
      <c r="M59" s="28"/>
      <c r="N59" s="28"/>
      <c r="O59" s="28"/>
      <c r="P59" s="28"/>
    </row>
    <row r="60" spans="1:16" ht="81" customHeight="1" x14ac:dyDescent="0.2">
      <c r="A60" s="131" t="s">
        <v>212</v>
      </c>
      <c r="B60" s="39" t="s">
        <v>276</v>
      </c>
      <c r="C60" s="39" t="s">
        <v>278</v>
      </c>
      <c r="D60" s="39" t="s">
        <v>428</v>
      </c>
      <c r="E60" s="39" t="s">
        <v>335</v>
      </c>
      <c r="F60" s="39"/>
      <c r="G60" s="130">
        <v>1050012.7</v>
      </c>
      <c r="H60" s="130"/>
      <c r="I60" s="28"/>
      <c r="J60" s="28"/>
      <c r="K60" s="28"/>
      <c r="L60" s="28"/>
      <c r="M60" s="28"/>
      <c r="N60" s="28"/>
      <c r="O60" s="28"/>
      <c r="P60" s="28"/>
    </row>
    <row r="61" spans="1:16" s="20" customFormat="1" ht="70.5" customHeight="1" x14ac:dyDescent="0.2">
      <c r="A61" s="131" t="s">
        <v>213</v>
      </c>
      <c r="B61" s="39" t="s">
        <v>276</v>
      </c>
      <c r="C61" s="39" t="s">
        <v>280</v>
      </c>
      <c r="D61" s="39" t="s">
        <v>429</v>
      </c>
      <c r="E61" s="39" t="s">
        <v>310</v>
      </c>
      <c r="F61" s="39"/>
      <c r="G61" s="130">
        <v>570584.01</v>
      </c>
      <c r="H61" s="130"/>
      <c r="I61" s="31"/>
      <c r="J61" s="31"/>
      <c r="K61" s="31"/>
      <c r="L61" s="31"/>
      <c r="M61" s="31"/>
      <c r="N61" s="31"/>
      <c r="O61" s="31"/>
      <c r="P61" s="31"/>
    </row>
    <row r="62" spans="1:16" ht="86.25" customHeight="1" x14ac:dyDescent="0.2">
      <c r="A62" s="39" t="s">
        <v>214</v>
      </c>
      <c r="B62" s="39" t="s">
        <v>276</v>
      </c>
      <c r="C62" s="39" t="s">
        <v>281</v>
      </c>
      <c r="D62" s="39" t="s">
        <v>430</v>
      </c>
      <c r="E62" s="39" t="s">
        <v>431</v>
      </c>
      <c r="F62" s="39"/>
      <c r="G62" s="130">
        <v>2572903.62</v>
      </c>
      <c r="H62" s="130"/>
      <c r="I62" s="28"/>
      <c r="J62" s="28"/>
      <c r="K62" s="28"/>
      <c r="L62" s="28"/>
      <c r="M62" s="28"/>
      <c r="N62" s="28"/>
      <c r="O62" s="28"/>
      <c r="P62" s="28"/>
    </row>
    <row r="63" spans="1:16" ht="87.75" customHeight="1" x14ac:dyDescent="0.2">
      <c r="A63" s="39" t="s">
        <v>350</v>
      </c>
      <c r="B63" s="39" t="s">
        <v>294</v>
      </c>
      <c r="C63" s="39" t="s">
        <v>292</v>
      </c>
      <c r="D63" s="39" t="s">
        <v>293</v>
      </c>
      <c r="E63" s="39" t="s">
        <v>479</v>
      </c>
      <c r="F63" s="129"/>
      <c r="G63" s="130">
        <v>19718.5</v>
      </c>
      <c r="H63" s="130"/>
      <c r="I63" s="28"/>
      <c r="J63" s="28"/>
      <c r="K63" s="28"/>
      <c r="L63" s="28"/>
      <c r="M63" s="28"/>
      <c r="N63" s="28"/>
      <c r="O63" s="28"/>
      <c r="P63" s="28"/>
    </row>
    <row r="64" spans="1:16" ht="90" customHeight="1" x14ac:dyDescent="0.2">
      <c r="A64" s="39" t="s">
        <v>216</v>
      </c>
      <c r="B64" s="39" t="s">
        <v>289</v>
      </c>
      <c r="C64" s="39" t="s">
        <v>290</v>
      </c>
      <c r="D64" s="39" t="s">
        <v>291</v>
      </c>
      <c r="E64" s="39" t="s">
        <v>396</v>
      </c>
      <c r="F64" s="39" t="s">
        <v>397</v>
      </c>
      <c r="G64" s="130">
        <v>855785.5</v>
      </c>
      <c r="H64" s="104" t="s">
        <v>432</v>
      </c>
      <c r="I64" s="28"/>
      <c r="J64" s="28"/>
      <c r="K64" s="28"/>
      <c r="L64" s="28"/>
      <c r="M64" s="28"/>
      <c r="N64" s="28"/>
      <c r="O64" s="28"/>
      <c r="P64" s="28"/>
    </row>
    <row r="65" spans="1:16" ht="99" customHeight="1" x14ac:dyDescent="0.2">
      <c r="A65" s="131" t="s">
        <v>217</v>
      </c>
      <c r="B65" s="131" t="s">
        <v>299</v>
      </c>
      <c r="C65" s="131" t="s">
        <v>300</v>
      </c>
      <c r="D65" s="104" t="s">
        <v>298</v>
      </c>
      <c r="E65" s="131" t="s">
        <v>331</v>
      </c>
      <c r="F65" s="131"/>
      <c r="G65" s="130">
        <v>3164</v>
      </c>
      <c r="H65" s="135"/>
      <c r="I65" s="28"/>
      <c r="J65" s="28"/>
      <c r="K65" s="28"/>
      <c r="L65" s="28"/>
      <c r="M65" s="28"/>
      <c r="N65" s="28"/>
      <c r="O65" s="28"/>
      <c r="P65" s="28"/>
    </row>
    <row r="66" spans="1:16" ht="83.25" customHeight="1" x14ac:dyDescent="0.2">
      <c r="A66" s="131" t="s">
        <v>218</v>
      </c>
      <c r="B66" s="39" t="s">
        <v>301</v>
      </c>
      <c r="C66" s="39" t="s">
        <v>302</v>
      </c>
      <c r="D66" s="39" t="s">
        <v>303</v>
      </c>
      <c r="E66" s="39" t="s">
        <v>480</v>
      </c>
      <c r="F66" s="39"/>
      <c r="G66" s="130">
        <v>49396.82</v>
      </c>
      <c r="H66" s="130"/>
      <c r="I66" s="28"/>
      <c r="J66" s="28"/>
      <c r="K66" s="28"/>
      <c r="L66" s="28"/>
      <c r="M66" s="28"/>
      <c r="N66" s="28"/>
      <c r="O66" s="28"/>
      <c r="P66" s="28"/>
    </row>
    <row r="67" spans="1:16" ht="63" customHeight="1" x14ac:dyDescent="0.2">
      <c r="A67" s="39" t="s">
        <v>219</v>
      </c>
      <c r="B67" s="39" t="s">
        <v>305</v>
      </c>
      <c r="C67" s="39" t="s">
        <v>304</v>
      </c>
      <c r="D67" s="39" t="s">
        <v>311</v>
      </c>
      <c r="E67" s="39" t="s">
        <v>336</v>
      </c>
      <c r="F67" s="39" t="s">
        <v>393</v>
      </c>
      <c r="G67" s="132">
        <v>999172.11</v>
      </c>
      <c r="H67" s="130" t="s">
        <v>394</v>
      </c>
      <c r="I67" s="28"/>
      <c r="J67" s="28"/>
      <c r="K67" s="28"/>
      <c r="L67" s="28"/>
      <c r="M67" s="28"/>
      <c r="N67" s="28"/>
      <c r="O67" s="28"/>
      <c r="P67" s="28"/>
    </row>
    <row r="68" spans="1:16" ht="83.25" customHeight="1" x14ac:dyDescent="0.2">
      <c r="A68" s="131" t="s">
        <v>220</v>
      </c>
      <c r="B68" s="131" t="s">
        <v>306</v>
      </c>
      <c r="C68" s="131" t="s">
        <v>307</v>
      </c>
      <c r="D68" s="131" t="s">
        <v>308</v>
      </c>
      <c r="E68" s="131" t="s">
        <v>349</v>
      </c>
      <c r="F68" s="131"/>
      <c r="G68" s="130">
        <v>886013.94</v>
      </c>
      <c r="H68" s="131"/>
      <c r="I68" s="28"/>
      <c r="J68" s="28"/>
      <c r="K68" s="28"/>
      <c r="L68" s="28"/>
      <c r="M68" s="28"/>
      <c r="N68" s="28"/>
      <c r="O68" s="28"/>
      <c r="P68" s="28"/>
    </row>
    <row r="69" spans="1:16" ht="65.25" customHeight="1" x14ac:dyDescent="0.2">
      <c r="A69" s="131" t="s">
        <v>221</v>
      </c>
      <c r="B69" s="39" t="s">
        <v>306</v>
      </c>
      <c r="C69" s="39" t="s">
        <v>290</v>
      </c>
      <c r="D69" s="39" t="s">
        <v>308</v>
      </c>
      <c r="E69" s="39" t="s">
        <v>433</v>
      </c>
      <c r="F69" s="39" t="s">
        <v>392</v>
      </c>
      <c r="G69" s="130">
        <v>279867.99</v>
      </c>
      <c r="H69" s="130" t="s">
        <v>391</v>
      </c>
      <c r="I69" s="28"/>
      <c r="J69" s="28"/>
      <c r="K69" s="28"/>
      <c r="L69" s="28"/>
      <c r="M69" s="28"/>
      <c r="N69" s="28"/>
      <c r="O69" s="28"/>
      <c r="P69" s="28"/>
    </row>
    <row r="70" spans="1:16" ht="66.75" customHeight="1" x14ac:dyDescent="0.2">
      <c r="A70" s="131" t="s">
        <v>222</v>
      </c>
      <c r="B70" s="39" t="s">
        <v>318</v>
      </c>
      <c r="C70" s="39" t="s">
        <v>319</v>
      </c>
      <c r="D70" s="39" t="s">
        <v>320</v>
      </c>
      <c r="E70" s="39" t="s">
        <v>321</v>
      </c>
      <c r="F70" s="39"/>
      <c r="G70" s="130">
        <v>603140.43000000005</v>
      </c>
      <c r="H70" s="130" t="s">
        <v>404</v>
      </c>
      <c r="I70" s="28"/>
      <c r="J70" s="28"/>
      <c r="K70" s="28"/>
      <c r="L70" s="28"/>
      <c r="M70" s="28"/>
      <c r="N70" s="28"/>
      <c r="O70" s="28"/>
      <c r="P70" s="28"/>
    </row>
    <row r="71" spans="1:16" ht="99" customHeight="1" x14ac:dyDescent="0.2">
      <c r="A71" s="39" t="s">
        <v>223</v>
      </c>
      <c r="B71" s="39" t="s">
        <v>332</v>
      </c>
      <c r="C71" s="39" t="s">
        <v>27</v>
      </c>
      <c r="D71" s="39" t="s">
        <v>390</v>
      </c>
      <c r="E71" s="39" t="s">
        <v>399</v>
      </c>
      <c r="F71" s="39"/>
      <c r="G71" s="130" t="s">
        <v>386</v>
      </c>
      <c r="H71" s="130" t="s">
        <v>387</v>
      </c>
      <c r="I71" s="28"/>
      <c r="J71" s="28"/>
      <c r="K71" s="28"/>
      <c r="L71" s="28"/>
      <c r="M71" s="28"/>
      <c r="N71" s="28"/>
      <c r="O71" s="28"/>
      <c r="P71" s="28"/>
    </row>
    <row r="72" spans="1:16" ht="97.5" customHeight="1" x14ac:dyDescent="0.2">
      <c r="A72" s="39" t="s">
        <v>224</v>
      </c>
      <c r="B72" s="39" t="s">
        <v>337</v>
      </c>
      <c r="C72" s="39" t="s">
        <v>338</v>
      </c>
      <c r="D72" s="39" t="s">
        <v>339</v>
      </c>
      <c r="E72" s="39" t="s">
        <v>437</v>
      </c>
      <c r="F72" s="129"/>
      <c r="G72" s="137" t="s">
        <v>398</v>
      </c>
      <c r="H72" s="130"/>
      <c r="I72" s="28"/>
      <c r="J72" s="28"/>
      <c r="K72" s="28"/>
      <c r="L72" s="28"/>
      <c r="M72" s="28"/>
      <c r="N72" s="28"/>
      <c r="O72" s="28"/>
      <c r="P72" s="28"/>
    </row>
    <row r="73" spans="1:16" ht="99.75" customHeight="1" x14ac:dyDescent="0.2">
      <c r="A73" s="131" t="s">
        <v>225</v>
      </c>
      <c r="B73" s="131" t="s">
        <v>337</v>
      </c>
      <c r="C73" s="131" t="s">
        <v>340</v>
      </c>
      <c r="D73" s="131" t="s">
        <v>339</v>
      </c>
      <c r="E73" s="39" t="s">
        <v>437</v>
      </c>
      <c r="F73" s="39"/>
      <c r="G73" s="130"/>
      <c r="H73" s="130"/>
      <c r="I73" s="28"/>
      <c r="J73" s="28"/>
      <c r="K73" s="28"/>
      <c r="L73" s="28"/>
      <c r="M73" s="28"/>
      <c r="N73" s="28"/>
      <c r="O73" s="28"/>
      <c r="P73" s="28"/>
    </row>
    <row r="74" spans="1:16" ht="90" customHeight="1" x14ac:dyDescent="0.2">
      <c r="A74" s="131" t="s">
        <v>345</v>
      </c>
      <c r="B74" s="131" t="s">
        <v>337</v>
      </c>
      <c r="C74" s="131" t="s">
        <v>341</v>
      </c>
      <c r="D74" s="131" t="s">
        <v>339</v>
      </c>
      <c r="E74" s="39" t="s">
        <v>437</v>
      </c>
      <c r="F74" s="39"/>
      <c r="G74" s="130"/>
      <c r="H74" s="130"/>
      <c r="I74" s="28"/>
      <c r="J74" s="28"/>
      <c r="K74" s="28"/>
      <c r="L74" s="28"/>
      <c r="M74" s="28"/>
      <c r="N74" s="28"/>
      <c r="O74" s="28"/>
      <c r="P74" s="28"/>
    </row>
    <row r="75" spans="1:16" ht="94.5" customHeight="1" x14ac:dyDescent="0.2">
      <c r="A75" s="39" t="s">
        <v>226</v>
      </c>
      <c r="B75" s="39" t="s">
        <v>337</v>
      </c>
      <c r="C75" s="39" t="s">
        <v>342</v>
      </c>
      <c r="D75" s="39" t="s">
        <v>339</v>
      </c>
      <c r="E75" s="39" t="s">
        <v>437</v>
      </c>
      <c r="F75" s="39"/>
      <c r="G75" s="130"/>
      <c r="H75" s="130"/>
      <c r="I75" s="28"/>
      <c r="J75" s="28"/>
      <c r="K75" s="28"/>
      <c r="L75" s="28"/>
      <c r="M75" s="28"/>
      <c r="N75" s="28"/>
      <c r="O75" s="28"/>
      <c r="P75" s="28"/>
    </row>
    <row r="76" spans="1:16" ht="95.25" customHeight="1" x14ac:dyDescent="0.2">
      <c r="A76" s="39" t="s">
        <v>269</v>
      </c>
      <c r="B76" s="39" t="s">
        <v>337</v>
      </c>
      <c r="C76" s="39" t="s">
        <v>343</v>
      </c>
      <c r="D76" s="39" t="s">
        <v>339</v>
      </c>
      <c r="E76" s="39" t="s">
        <v>437</v>
      </c>
      <c r="F76" s="129"/>
      <c r="G76" s="130">
        <v>6920.23</v>
      </c>
      <c r="H76" s="130"/>
      <c r="I76" s="28"/>
      <c r="J76" s="28"/>
      <c r="K76" s="28"/>
      <c r="L76" s="28"/>
      <c r="M76" s="28"/>
      <c r="N76" s="28"/>
      <c r="O76" s="28"/>
      <c r="P76" s="28"/>
    </row>
    <row r="77" spans="1:16" ht="93" customHeight="1" x14ac:dyDescent="0.2">
      <c r="A77" s="131" t="s">
        <v>270</v>
      </c>
      <c r="B77" s="131" t="s">
        <v>337</v>
      </c>
      <c r="C77" s="131" t="s">
        <v>344</v>
      </c>
      <c r="D77" s="131" t="s">
        <v>339</v>
      </c>
      <c r="E77" s="39" t="s">
        <v>437</v>
      </c>
      <c r="F77" s="39"/>
      <c r="G77" s="130">
        <v>272453.78000000003</v>
      </c>
      <c r="H77" s="130"/>
      <c r="I77" s="28"/>
      <c r="J77" s="28"/>
      <c r="K77" s="28"/>
      <c r="L77" s="28"/>
      <c r="M77" s="28"/>
      <c r="N77" s="28"/>
      <c r="O77" s="28"/>
      <c r="P77" s="28"/>
    </row>
    <row r="78" spans="1:16" ht="42" customHeight="1" x14ac:dyDescent="0.2">
      <c r="A78" s="131" t="s">
        <v>271</v>
      </c>
      <c r="B78" s="39" t="s">
        <v>371</v>
      </c>
      <c r="C78" s="39" t="s">
        <v>373</v>
      </c>
      <c r="D78" s="39" t="s">
        <v>372</v>
      </c>
      <c r="E78" s="39"/>
      <c r="F78" s="39"/>
      <c r="G78" s="130">
        <v>272453.78000000003</v>
      </c>
      <c r="H78" s="130"/>
      <c r="I78" s="28"/>
      <c r="J78" s="28"/>
      <c r="K78" s="28"/>
      <c r="L78" s="28"/>
      <c r="M78" s="28"/>
      <c r="N78" s="28"/>
      <c r="O78" s="28"/>
      <c r="P78" s="28"/>
    </row>
    <row r="79" spans="1:16" ht="51.75" customHeight="1" x14ac:dyDescent="0.2">
      <c r="A79" s="39" t="s">
        <v>272</v>
      </c>
      <c r="B79" s="39" t="s">
        <v>369</v>
      </c>
      <c r="C79" s="39" t="s">
        <v>290</v>
      </c>
      <c r="D79" s="39" t="s">
        <v>370</v>
      </c>
      <c r="E79" s="39"/>
      <c r="F79" s="39"/>
      <c r="G79" s="132">
        <v>42036</v>
      </c>
      <c r="H79" s="39"/>
      <c r="I79" s="28"/>
      <c r="J79" s="28"/>
      <c r="K79" s="28"/>
      <c r="L79" s="28"/>
      <c r="M79" s="28"/>
      <c r="N79" s="28"/>
      <c r="O79" s="28"/>
      <c r="P79" s="28"/>
    </row>
    <row r="80" spans="1:16" ht="188.25" customHeight="1" x14ac:dyDescent="0.2">
      <c r="A80" s="39" t="s">
        <v>273</v>
      </c>
      <c r="B80" s="39" t="s">
        <v>352</v>
      </c>
      <c r="C80" s="39" t="s">
        <v>358</v>
      </c>
      <c r="D80" s="39" t="s">
        <v>354</v>
      </c>
      <c r="E80" s="39" t="s">
        <v>388</v>
      </c>
      <c r="F80" s="39" t="s">
        <v>434</v>
      </c>
      <c r="G80" s="39" t="s">
        <v>435</v>
      </c>
      <c r="H80" s="39" t="s">
        <v>400</v>
      </c>
      <c r="I80" s="28"/>
      <c r="J80" s="28"/>
      <c r="K80" s="28"/>
      <c r="L80" s="28"/>
      <c r="M80" s="28"/>
      <c r="N80" s="28"/>
      <c r="O80" s="28"/>
      <c r="P80" s="28"/>
    </row>
    <row r="81" spans="1:16" ht="132.75" customHeight="1" x14ac:dyDescent="0.2">
      <c r="A81" s="39" t="s">
        <v>274</v>
      </c>
      <c r="B81" s="39" t="s">
        <v>353</v>
      </c>
      <c r="C81" s="39" t="s">
        <v>374</v>
      </c>
      <c r="D81" s="39" t="s">
        <v>351</v>
      </c>
      <c r="E81" s="39" t="s">
        <v>403</v>
      </c>
      <c r="F81" s="39" t="s">
        <v>395</v>
      </c>
      <c r="G81" s="130" t="s">
        <v>401</v>
      </c>
      <c r="H81" s="39" t="s">
        <v>436</v>
      </c>
      <c r="I81" s="28"/>
      <c r="J81" s="28"/>
      <c r="K81" s="28"/>
      <c r="L81" s="28"/>
      <c r="M81" s="28"/>
      <c r="N81" s="28"/>
      <c r="O81" s="28"/>
      <c r="P81" s="28"/>
    </row>
    <row r="82" spans="1:16" ht="116.25" customHeight="1" x14ac:dyDescent="0.2">
      <c r="A82" s="39" t="s">
        <v>275</v>
      </c>
      <c r="B82" s="39" t="s">
        <v>355</v>
      </c>
      <c r="C82" s="39" t="s">
        <v>356</v>
      </c>
      <c r="D82" s="39" t="s">
        <v>357</v>
      </c>
      <c r="E82" s="39" t="s">
        <v>405</v>
      </c>
      <c r="F82" s="39"/>
      <c r="G82" s="130" t="s">
        <v>375</v>
      </c>
      <c r="H82" s="130"/>
      <c r="I82" s="28"/>
      <c r="J82" s="28"/>
      <c r="K82" s="28"/>
      <c r="L82" s="28"/>
      <c r="M82" s="28"/>
      <c r="N82" s="28"/>
      <c r="O82" s="28"/>
      <c r="P82" s="28"/>
    </row>
    <row r="83" spans="1:16" ht="107.25" customHeight="1" x14ac:dyDescent="0.2">
      <c r="A83" s="39" t="s">
        <v>317</v>
      </c>
      <c r="B83" s="39" t="s">
        <v>378</v>
      </c>
      <c r="C83" s="39" t="s">
        <v>379</v>
      </c>
      <c r="D83" s="39" t="s">
        <v>380</v>
      </c>
      <c r="E83" s="39" t="s">
        <v>389</v>
      </c>
      <c r="F83" s="39"/>
      <c r="G83" s="130">
        <v>49917.75</v>
      </c>
      <c r="H83" s="130"/>
      <c r="I83" s="28"/>
      <c r="J83" s="28"/>
      <c r="K83" s="28"/>
      <c r="L83" s="28"/>
      <c r="M83" s="28"/>
      <c r="N83" s="28"/>
      <c r="O83" s="28"/>
      <c r="P83" s="28"/>
    </row>
    <row r="84" spans="1:16" x14ac:dyDescent="0.2">
      <c r="A84" s="42"/>
      <c r="B84" s="22"/>
      <c r="C84" s="42"/>
      <c r="D84" s="22"/>
      <c r="E84" s="22"/>
      <c r="F84" s="22"/>
      <c r="G84" s="42"/>
      <c r="H84" s="22"/>
      <c r="I84" s="28"/>
      <c r="J84" s="28"/>
      <c r="K84" s="28"/>
      <c r="L84" s="28"/>
      <c r="M84" s="28"/>
      <c r="N84" s="28"/>
      <c r="O84" s="28"/>
      <c r="P84" s="28"/>
    </row>
    <row r="85" spans="1:16" x14ac:dyDescent="0.2">
      <c r="A85" s="42"/>
      <c r="B85" s="22"/>
      <c r="C85" s="42"/>
      <c r="D85" s="22"/>
      <c r="E85" s="22"/>
      <c r="F85" s="22"/>
      <c r="G85" s="42"/>
      <c r="H85" s="22"/>
      <c r="I85" s="28"/>
      <c r="J85" s="28"/>
      <c r="K85" s="28"/>
      <c r="L85" s="28"/>
      <c r="M85" s="28"/>
      <c r="N85" s="28"/>
      <c r="O85" s="28"/>
      <c r="P85" s="28"/>
    </row>
    <row r="86" spans="1:16" x14ac:dyDescent="0.2">
      <c r="A86" s="42"/>
      <c r="B86" s="22"/>
      <c r="C86" s="42"/>
      <c r="D86" s="22"/>
      <c r="E86" s="22"/>
      <c r="F86" s="22"/>
      <c r="G86" s="42"/>
      <c r="H86" s="22"/>
      <c r="I86" s="28"/>
      <c r="J86" s="28"/>
      <c r="K86" s="28"/>
      <c r="L86" s="28"/>
      <c r="M86" s="28"/>
      <c r="N86" s="28"/>
      <c r="O86" s="28"/>
      <c r="P86" s="28"/>
    </row>
    <row r="87" spans="1:16" x14ac:dyDescent="0.2">
      <c r="A87" s="42"/>
      <c r="B87" s="22"/>
      <c r="C87" s="42"/>
      <c r="D87" s="22"/>
      <c r="E87" s="22"/>
      <c r="F87" s="22"/>
      <c r="G87" s="42"/>
      <c r="H87" s="22"/>
      <c r="I87" s="28"/>
      <c r="J87" s="28"/>
      <c r="K87" s="28"/>
      <c r="L87" s="28"/>
      <c r="M87" s="28"/>
      <c r="N87" s="28"/>
      <c r="O87" s="28"/>
      <c r="P87" s="28"/>
    </row>
    <row r="88" spans="1:16" x14ac:dyDescent="0.2">
      <c r="A88" s="42"/>
      <c r="B88" s="22"/>
      <c r="C88" s="42"/>
      <c r="D88" s="22"/>
      <c r="E88" s="22"/>
      <c r="F88" s="22"/>
      <c r="G88" s="42"/>
      <c r="H88" s="22"/>
      <c r="I88" s="28"/>
      <c r="J88" s="28"/>
      <c r="K88" s="28"/>
      <c r="L88" s="28"/>
      <c r="M88" s="28"/>
      <c r="N88" s="28"/>
      <c r="O88" s="28"/>
      <c r="P88" s="28"/>
    </row>
    <row r="89" spans="1:16" x14ac:dyDescent="0.2">
      <c r="A89" s="42"/>
      <c r="B89" s="22"/>
      <c r="C89" s="42"/>
      <c r="D89" s="22"/>
      <c r="E89" s="22"/>
      <c r="F89" s="22"/>
      <c r="G89" s="42"/>
      <c r="H89" s="22"/>
      <c r="I89" s="28"/>
      <c r="J89" s="28"/>
      <c r="K89" s="28"/>
      <c r="L89" s="28"/>
      <c r="M89" s="28"/>
      <c r="N89" s="28"/>
      <c r="O89" s="28"/>
      <c r="P89" s="28"/>
    </row>
    <row r="90" spans="1:16" x14ac:dyDescent="0.2">
      <c r="A90" s="42"/>
      <c r="B90" s="22"/>
      <c r="C90" s="42"/>
      <c r="D90" s="22"/>
      <c r="E90" s="22"/>
      <c r="F90" s="22"/>
      <c r="G90" s="42"/>
      <c r="H90" s="22"/>
      <c r="I90" s="28"/>
      <c r="J90" s="28"/>
      <c r="K90" s="28"/>
      <c r="L90" s="28"/>
      <c r="M90" s="28"/>
      <c r="N90" s="28"/>
      <c r="O90" s="28"/>
      <c r="P90" s="28"/>
    </row>
    <row r="91" spans="1:16" x14ac:dyDescent="0.2">
      <c r="A91" s="42"/>
      <c r="B91" s="22"/>
      <c r="C91" s="42"/>
      <c r="D91" s="22"/>
      <c r="E91" s="22"/>
      <c r="F91" s="22"/>
      <c r="G91" s="42"/>
      <c r="H91" s="22"/>
      <c r="I91" s="28"/>
      <c r="J91" s="28"/>
      <c r="K91" s="28"/>
      <c r="L91" s="28"/>
      <c r="M91" s="28"/>
      <c r="N91" s="28"/>
      <c r="O91" s="28"/>
      <c r="P91" s="28"/>
    </row>
    <row r="92" spans="1:16" x14ac:dyDescent="0.2">
      <c r="A92" s="42"/>
      <c r="B92" s="22"/>
      <c r="C92" s="42"/>
      <c r="D92" s="22"/>
      <c r="E92" s="22"/>
      <c r="F92" s="22"/>
      <c r="G92" s="42"/>
      <c r="H92" s="22"/>
      <c r="I92" s="28"/>
      <c r="J92" s="28"/>
      <c r="K92" s="28"/>
      <c r="L92" s="28"/>
      <c r="M92" s="28"/>
      <c r="N92" s="28"/>
      <c r="O92" s="28"/>
      <c r="P92" s="28"/>
    </row>
    <row r="93" spans="1:16" ht="95.25" customHeight="1" x14ac:dyDescent="0.2">
      <c r="I93" s="28"/>
      <c r="J93" s="28"/>
      <c r="K93" s="28"/>
      <c r="L93" s="28"/>
      <c r="M93" s="28"/>
      <c r="N93" s="28"/>
      <c r="O93" s="28"/>
      <c r="P93" s="28"/>
    </row>
    <row r="94" spans="1:16" ht="192" customHeight="1" x14ac:dyDescent="0.2">
      <c r="I94" s="28"/>
      <c r="J94" s="28"/>
      <c r="K94" s="28"/>
      <c r="L94" s="28"/>
      <c r="M94" s="28"/>
      <c r="N94" s="28"/>
      <c r="O94" s="28"/>
      <c r="P94" s="28"/>
    </row>
    <row r="95" spans="1:16" ht="75.75" customHeight="1" x14ac:dyDescent="0.2">
      <c r="I95" s="28"/>
      <c r="J95" s="28"/>
      <c r="K95" s="28"/>
      <c r="L95" s="28"/>
      <c r="M95" s="28"/>
      <c r="N95" s="28"/>
      <c r="O95" s="28"/>
      <c r="P95" s="28"/>
    </row>
  </sheetData>
  <customSheetViews>
    <customSheetView guid="{7A840D9A-B7B0-4A64-8F25-A4ED28A0E2F0}" showPageBreaks="1" topLeftCell="B1">
      <pane ySplit="2" topLeftCell="A82" activePane="bottomLeft" state="frozen"/>
      <selection pane="bottomLeft" sqref="A1:H83"/>
      <pageMargins left="0.47244094488188981" right="0.27559055118110237" top="0.98425196850393704" bottom="0.98425196850393704" header="0.31496062992125984" footer="0"/>
      <pageSetup paperSize="9" scale="85" orientation="landscape" r:id="rId1"/>
      <headerFooter alignWithMargins="0"/>
    </customSheetView>
    <customSheetView guid="{00BDE580-547A-4869-B3AB-7CFDA82AB22A}" scale="85" topLeftCell="E1">
      <pane ySplit="2" topLeftCell="A70" activePane="bottomLeft" state="frozen"/>
      <selection pane="bottomLeft" activeCell="I70" sqref="I70"/>
      <pageMargins left="0.49" right="0.26" top="1" bottom="1" header="0.32" footer="0"/>
      <pageSetup paperSize="261" scale="70" orientation="landscape" r:id="rId2"/>
      <headerFooter alignWithMargins="0"/>
    </customSheetView>
    <customSheetView guid="{0CE8D095-BBAA-47B3-8B1A-6390D86B838B}" scale="85">
      <pane ySplit="2" topLeftCell="A48" activePane="bottomLeft" state="frozen"/>
      <selection pane="bottomLeft" activeCell="F50" sqref="F50"/>
      <pageMargins left="0.49" right="0.26" top="1" bottom="1" header="0.32" footer="0"/>
      <pageSetup paperSize="261" scale="70" orientation="landscape" r:id="rId3"/>
      <headerFooter alignWithMargins="0"/>
    </customSheetView>
    <customSheetView guid="{A2C99C81-6E96-48B1-991B-B7DDCCCBEA55}" scale="85" topLeftCell="D1">
      <pane ySplit="2" topLeftCell="A69" activePane="bottomLeft" state="frozen"/>
      <selection pane="bottomLeft" activeCell="K70" sqref="K70"/>
      <pageMargins left="0.49" right="0.26" top="1" bottom="1" header="0.32" footer="0"/>
      <pageSetup paperSize="261" scale="70" orientation="landscape" r:id="rId4"/>
      <headerFooter alignWithMargins="0"/>
    </customSheetView>
    <customSheetView guid="{2CFEB792-E96F-487A-B36D-87145AA134A3}" scale="85" topLeftCell="G1">
      <pane ySplit="2" topLeftCell="A31" activePane="bottomLeft" state="frozen"/>
      <selection pane="bottomLeft" activeCell="O31" sqref="O31"/>
      <pageMargins left="0.49" right="0.26" top="1" bottom="1" header="0.32" footer="0"/>
      <pageSetup paperSize="261" scale="70" orientation="landscape" r:id="rId5"/>
      <headerFooter alignWithMargins="0"/>
    </customSheetView>
    <customSheetView guid="{C33E09F8-2D80-4C10-BAAB-CA36CE1D144D}" scale="85">
      <pane ySplit="2" topLeftCell="A81" activePane="bottomLeft" state="frozen"/>
      <selection pane="bottomLeft" activeCell="G83" sqref="G83"/>
      <pageMargins left="0.49" right="0.26" top="1" bottom="1" header="0.32" footer="0"/>
      <pageSetup paperSize="261" scale="70" orientation="landscape" r:id="rId6"/>
      <headerFooter alignWithMargins="0"/>
    </customSheetView>
    <customSheetView guid="{1A1EE381-B334-4F07-9016-1F0A357CAD72}" scale="85">
      <pane ySplit="2" topLeftCell="A46" activePane="bottomLeft" state="frozen"/>
      <selection pane="bottomLeft" activeCell="A48" sqref="A48"/>
      <pageMargins left="0.49" right="0.26" top="1" bottom="1" header="0.32" footer="0"/>
      <pageSetup paperSize="261" scale="70" orientation="landscape" r:id="rId7"/>
      <headerFooter alignWithMargins="0"/>
    </customSheetView>
  </customSheetViews>
  <phoneticPr fontId="1" type="noConversion"/>
  <pageMargins left="0.47244094488188981" right="0.27559055118110237" top="0.98425196850393704" bottom="0.98425196850393704" header="0.31496062992125984" footer="0"/>
  <pageSetup paperSize="9" scale="85" orientation="landscape" r:id="rId8"/>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6"/>
  <sheetViews>
    <sheetView topLeftCell="F1" workbookViewId="0">
      <pane ySplit="2" topLeftCell="A33" activePane="bottomLeft" state="frozen"/>
      <selection activeCell="F1" sqref="F1"/>
      <selection pane="bottomLeft" activeCell="S36" sqref="S36"/>
    </sheetView>
  </sheetViews>
  <sheetFormatPr baseColWidth="10" defaultRowHeight="12.75" x14ac:dyDescent="0.2"/>
  <cols>
    <col min="1" max="1" width="10.140625" customWidth="1"/>
    <col min="3" max="3" width="12.7109375" customWidth="1"/>
    <col min="4" max="4" width="17.7109375" customWidth="1"/>
    <col min="5" max="5" width="34.5703125" customWidth="1"/>
    <col min="6" max="6" width="14.42578125" customWidth="1"/>
    <col min="7" max="7" width="9.5703125" customWidth="1"/>
    <col min="8" max="8" width="11" customWidth="1"/>
    <col min="9" max="9" width="8.28515625" customWidth="1"/>
    <col min="10" max="10" width="11.5703125" customWidth="1"/>
    <col min="11" max="11" width="11" customWidth="1"/>
    <col min="12" max="12" width="13.5703125" customWidth="1"/>
    <col min="13" max="13" width="9" customWidth="1"/>
    <col min="15" max="15" width="9" customWidth="1"/>
    <col min="17" max="17" width="9.85546875" customWidth="1"/>
    <col min="18" max="18" width="12.42578125" customWidth="1"/>
    <col min="19" max="19" width="19.42578125" customWidth="1"/>
  </cols>
  <sheetData>
    <row r="1" spans="1:19" ht="26.25" x14ac:dyDescent="0.4">
      <c r="A1" s="8"/>
      <c r="B1" s="9" t="s">
        <v>10</v>
      </c>
      <c r="C1" s="9"/>
      <c r="D1" s="9"/>
      <c r="E1" s="9"/>
      <c r="F1" s="9"/>
      <c r="G1" s="9"/>
      <c r="H1" s="9"/>
      <c r="I1" s="9"/>
      <c r="J1" s="9"/>
      <c r="K1" s="9"/>
      <c r="L1" s="9"/>
      <c r="M1" s="9"/>
      <c r="N1" s="9"/>
      <c r="O1" s="9"/>
      <c r="P1" s="9"/>
      <c r="Q1" s="9"/>
      <c r="R1" s="8"/>
      <c r="S1" s="8"/>
    </row>
    <row r="2" spans="1:19" ht="54" x14ac:dyDescent="0.2">
      <c r="A2" s="65" t="s">
        <v>13</v>
      </c>
      <c r="B2" s="65" t="s">
        <v>0</v>
      </c>
      <c r="C2" s="65" t="s">
        <v>1</v>
      </c>
      <c r="D2" s="65" t="s">
        <v>4</v>
      </c>
      <c r="E2" s="65" t="s">
        <v>2</v>
      </c>
      <c r="F2" s="65" t="s">
        <v>179</v>
      </c>
      <c r="G2" s="65" t="s">
        <v>180</v>
      </c>
      <c r="H2" s="65" t="s">
        <v>175</v>
      </c>
      <c r="I2" s="65" t="s">
        <v>180</v>
      </c>
      <c r="J2" s="65" t="s">
        <v>176</v>
      </c>
      <c r="K2" s="65" t="s">
        <v>180</v>
      </c>
      <c r="L2" s="65" t="s">
        <v>181</v>
      </c>
      <c r="M2" s="65" t="s">
        <v>180</v>
      </c>
      <c r="N2" s="65" t="s">
        <v>177</v>
      </c>
      <c r="O2" s="65" t="s">
        <v>180</v>
      </c>
      <c r="P2" s="65" t="s">
        <v>178</v>
      </c>
      <c r="Q2" s="65" t="s">
        <v>180</v>
      </c>
      <c r="R2" s="65" t="s">
        <v>189</v>
      </c>
      <c r="S2" s="65" t="s">
        <v>113</v>
      </c>
    </row>
    <row r="3" spans="1:19" ht="56.25" x14ac:dyDescent="0.2">
      <c r="A3" s="67" t="s">
        <v>14</v>
      </c>
      <c r="B3" s="33" t="s">
        <v>6</v>
      </c>
      <c r="C3" s="11" t="s">
        <v>7</v>
      </c>
      <c r="D3" s="4" t="s">
        <v>8</v>
      </c>
      <c r="E3" s="11" t="s">
        <v>9</v>
      </c>
      <c r="F3" s="68">
        <v>41263</v>
      </c>
      <c r="G3" s="39">
        <f t="shared" ref="G3:G57" si="0">H3-F3</f>
        <v>0</v>
      </c>
      <c r="H3" s="68">
        <v>41263</v>
      </c>
      <c r="I3" s="39">
        <f>J3-H3</f>
        <v>-41263</v>
      </c>
      <c r="J3" s="68"/>
      <c r="K3" s="39">
        <f>L3-J3</f>
        <v>0</v>
      </c>
      <c r="L3" s="68"/>
      <c r="M3" s="39">
        <f>N3-L3</f>
        <v>0</v>
      </c>
      <c r="N3" s="64"/>
      <c r="O3" s="39">
        <f>P3-N3</f>
        <v>0</v>
      </c>
      <c r="P3" s="64"/>
      <c r="Q3" s="85">
        <f t="shared" ref="Q3:Q57" si="1">R3-P3</f>
        <v>0</v>
      </c>
      <c r="R3" s="45"/>
      <c r="S3" s="19"/>
    </row>
    <row r="4" spans="1:19" ht="45" x14ac:dyDescent="0.2">
      <c r="A4" s="32" t="s">
        <v>15</v>
      </c>
      <c r="B4" s="34" t="s">
        <v>18</v>
      </c>
      <c r="C4" s="13" t="s">
        <v>26</v>
      </c>
      <c r="D4" s="16" t="s">
        <v>27</v>
      </c>
      <c r="E4" s="13" t="s">
        <v>28</v>
      </c>
      <c r="F4" s="79">
        <v>41163</v>
      </c>
      <c r="G4" s="39">
        <f t="shared" si="0"/>
        <v>0</v>
      </c>
      <c r="H4" s="79">
        <v>41163</v>
      </c>
      <c r="I4" s="39">
        <f t="shared" ref="I4:I57" si="2">J4-H4</f>
        <v>-41163</v>
      </c>
      <c r="J4" s="12"/>
      <c r="K4" s="39">
        <f t="shared" ref="K4:K57" si="3">L4-J4</f>
        <v>0</v>
      </c>
      <c r="L4" s="12"/>
      <c r="M4" s="39">
        <f t="shared" ref="M4:M57" si="4">N4-L4</f>
        <v>0</v>
      </c>
      <c r="N4" s="13"/>
      <c r="O4" s="39">
        <f t="shared" ref="O4:O57" si="5">P4-N4</f>
        <v>0</v>
      </c>
      <c r="P4" s="16"/>
      <c r="Q4" s="85">
        <f t="shared" si="1"/>
        <v>0</v>
      </c>
      <c r="R4" s="46"/>
      <c r="S4" s="55"/>
    </row>
    <row r="5" spans="1:19" ht="45" x14ac:dyDescent="0.2">
      <c r="A5" s="5" t="s">
        <v>17</v>
      </c>
      <c r="B5" s="5" t="s">
        <v>19</v>
      </c>
      <c r="C5" s="18" t="s">
        <v>29</v>
      </c>
      <c r="D5" s="5" t="s">
        <v>30</v>
      </c>
      <c r="E5" s="18" t="s">
        <v>32</v>
      </c>
      <c r="F5" s="18"/>
      <c r="G5" s="39">
        <f t="shared" si="0"/>
        <v>0</v>
      </c>
      <c r="H5" s="18"/>
      <c r="I5" s="39">
        <f t="shared" si="2"/>
        <v>0</v>
      </c>
      <c r="J5" s="40"/>
      <c r="K5" s="39">
        <f t="shared" si="3"/>
        <v>0</v>
      </c>
      <c r="L5" s="18"/>
      <c r="M5" s="39">
        <f t="shared" si="4"/>
        <v>0</v>
      </c>
      <c r="N5" s="18"/>
      <c r="O5" s="39">
        <f t="shared" si="5"/>
        <v>0</v>
      </c>
      <c r="P5" s="18"/>
      <c r="Q5" s="85">
        <f t="shared" si="1"/>
        <v>0</v>
      </c>
      <c r="R5" s="47"/>
      <c r="S5" s="55"/>
    </row>
    <row r="6" spans="1:19" ht="135" x14ac:dyDescent="0.2">
      <c r="A6" s="18" t="s">
        <v>17</v>
      </c>
      <c r="B6" s="18" t="s">
        <v>20</v>
      </c>
      <c r="C6" s="18" t="s">
        <v>35</v>
      </c>
      <c r="D6" s="18" t="s">
        <v>33</v>
      </c>
      <c r="E6" s="18" t="s">
        <v>40</v>
      </c>
      <c r="F6" s="18"/>
      <c r="G6" s="18">
        <f t="shared" si="0"/>
        <v>0</v>
      </c>
      <c r="H6" s="18"/>
      <c r="I6" s="18">
        <f t="shared" si="2"/>
        <v>0</v>
      </c>
      <c r="J6" s="18"/>
      <c r="K6" s="18">
        <f t="shared" si="3"/>
        <v>0</v>
      </c>
      <c r="L6" s="18"/>
      <c r="M6" s="18">
        <f t="shared" si="4"/>
        <v>0</v>
      </c>
      <c r="N6" s="18"/>
      <c r="O6" s="18">
        <f t="shared" si="5"/>
        <v>0</v>
      </c>
      <c r="P6" s="18"/>
      <c r="Q6" s="85">
        <f t="shared" si="1"/>
        <v>0</v>
      </c>
      <c r="R6" s="18"/>
      <c r="S6" s="18"/>
    </row>
    <row r="7" spans="1:19" ht="67.5" x14ac:dyDescent="0.2">
      <c r="A7" s="13" t="s">
        <v>15</v>
      </c>
      <c r="B7" s="44" t="s">
        <v>44</v>
      </c>
      <c r="C7" s="13" t="s">
        <v>36</v>
      </c>
      <c r="D7" s="16" t="s">
        <v>84</v>
      </c>
      <c r="E7" s="13" t="s">
        <v>39</v>
      </c>
      <c r="F7" s="13"/>
      <c r="G7" s="39">
        <f t="shared" si="0"/>
        <v>0</v>
      </c>
      <c r="H7" s="13"/>
      <c r="I7" s="39">
        <f t="shared" si="2"/>
        <v>0</v>
      </c>
      <c r="J7" s="41"/>
      <c r="K7" s="39">
        <f t="shared" si="3"/>
        <v>0</v>
      </c>
      <c r="L7" s="13"/>
      <c r="M7" s="39">
        <f t="shared" si="4"/>
        <v>0</v>
      </c>
      <c r="N7" s="13"/>
      <c r="O7" s="39">
        <f t="shared" si="5"/>
        <v>0</v>
      </c>
      <c r="P7" s="13"/>
      <c r="Q7" s="85">
        <f t="shared" si="1"/>
        <v>0</v>
      </c>
      <c r="R7" s="48"/>
      <c r="S7" s="55"/>
    </row>
    <row r="8" spans="1:19" x14ac:dyDescent="0.2">
      <c r="A8" s="18" t="s">
        <v>17</v>
      </c>
      <c r="B8" s="5" t="s">
        <v>43</v>
      </c>
      <c r="C8" s="18" t="s">
        <v>42</v>
      </c>
      <c r="D8" s="5" t="s">
        <v>38</v>
      </c>
      <c r="E8" s="18" t="s">
        <v>37</v>
      </c>
      <c r="F8" s="18"/>
      <c r="G8" s="39">
        <f t="shared" si="0"/>
        <v>0</v>
      </c>
      <c r="H8" s="18"/>
      <c r="I8" s="39">
        <f t="shared" si="2"/>
        <v>0</v>
      </c>
      <c r="J8" s="40"/>
      <c r="K8" s="39">
        <f t="shared" si="3"/>
        <v>0</v>
      </c>
      <c r="L8" s="18"/>
      <c r="M8" s="39">
        <f t="shared" si="4"/>
        <v>0</v>
      </c>
      <c r="N8" s="18"/>
      <c r="O8" s="39">
        <f t="shared" si="5"/>
        <v>0</v>
      </c>
      <c r="P8" s="18"/>
      <c r="Q8" s="85">
        <f t="shared" si="1"/>
        <v>0</v>
      </c>
      <c r="R8" s="49"/>
      <c r="S8" s="55"/>
    </row>
    <row r="9" spans="1:19" ht="56.25" x14ac:dyDescent="0.2">
      <c r="A9" s="15" t="s">
        <v>16</v>
      </c>
      <c r="B9" s="1" t="s">
        <v>21</v>
      </c>
      <c r="C9" s="15" t="s">
        <v>123</v>
      </c>
      <c r="D9" s="1" t="s">
        <v>45</v>
      </c>
      <c r="E9" s="15" t="s">
        <v>46</v>
      </c>
      <c r="F9" s="1"/>
      <c r="G9" s="39">
        <f t="shared" si="0"/>
        <v>0</v>
      </c>
      <c r="H9" s="15"/>
      <c r="I9" s="39">
        <f t="shared" si="2"/>
        <v>0</v>
      </c>
      <c r="J9" s="14"/>
      <c r="K9" s="39">
        <f t="shared" si="3"/>
        <v>0</v>
      </c>
      <c r="L9" s="36"/>
      <c r="M9" s="39">
        <f t="shared" si="4"/>
        <v>0</v>
      </c>
      <c r="N9" s="1"/>
      <c r="O9" s="39">
        <f t="shared" si="5"/>
        <v>0</v>
      </c>
      <c r="P9" s="1"/>
      <c r="Q9" s="85">
        <f t="shared" si="1"/>
        <v>0</v>
      </c>
      <c r="R9" s="50"/>
      <c r="S9" s="15"/>
    </row>
    <row r="10" spans="1:19" ht="56.25" x14ac:dyDescent="0.2">
      <c r="A10" s="15" t="s">
        <v>16</v>
      </c>
      <c r="B10" s="1" t="s">
        <v>21</v>
      </c>
      <c r="C10" s="15" t="s">
        <v>123</v>
      </c>
      <c r="D10" s="1" t="s">
        <v>45</v>
      </c>
      <c r="E10" s="15" t="s">
        <v>46</v>
      </c>
      <c r="F10" s="15" t="s">
        <v>347</v>
      </c>
      <c r="G10" s="127" t="e">
        <f>H10-F10</f>
        <v>#VALUE!</v>
      </c>
      <c r="H10" s="72">
        <v>41243</v>
      </c>
      <c r="I10" s="39">
        <f>J10-H10</f>
        <v>10</v>
      </c>
      <c r="J10" s="72">
        <v>41253</v>
      </c>
      <c r="K10" s="39">
        <f>L10-J10</f>
        <v>4</v>
      </c>
      <c r="L10" s="72">
        <v>41257</v>
      </c>
      <c r="M10" s="39">
        <f>N10-L10</f>
        <v>3</v>
      </c>
      <c r="N10" s="73">
        <v>41260</v>
      </c>
      <c r="O10" s="39"/>
      <c r="P10" s="73">
        <v>41263</v>
      </c>
      <c r="Q10" s="85"/>
      <c r="R10" s="105">
        <v>41263</v>
      </c>
      <c r="S10" s="15" t="s">
        <v>383</v>
      </c>
    </row>
    <row r="11" spans="1:19" ht="22.5" x14ac:dyDescent="0.2">
      <c r="A11" s="18" t="s">
        <v>17</v>
      </c>
      <c r="B11" s="5" t="s">
        <v>22</v>
      </c>
      <c r="C11" s="18" t="s">
        <v>47</v>
      </c>
      <c r="D11" s="5" t="s">
        <v>48</v>
      </c>
      <c r="E11" s="18" t="s">
        <v>37</v>
      </c>
      <c r="F11" s="5"/>
      <c r="G11" s="39">
        <f t="shared" si="0"/>
        <v>0</v>
      </c>
      <c r="H11" s="38"/>
      <c r="I11" s="39">
        <f t="shared" si="2"/>
        <v>0</v>
      </c>
      <c r="J11" s="17"/>
      <c r="K11" s="39">
        <f t="shared" si="3"/>
        <v>0</v>
      </c>
      <c r="L11" s="17"/>
      <c r="M11" s="39">
        <f t="shared" si="4"/>
        <v>0</v>
      </c>
      <c r="N11" s="38"/>
      <c r="O11" s="39">
        <f t="shared" si="5"/>
        <v>0</v>
      </c>
      <c r="P11" s="5"/>
      <c r="Q11" s="85">
        <f t="shared" si="1"/>
        <v>0</v>
      </c>
      <c r="R11" s="51"/>
      <c r="S11" s="55"/>
    </row>
    <row r="12" spans="1:19" ht="22.5" x14ac:dyDescent="0.2">
      <c r="A12" s="21" t="s">
        <v>14</v>
      </c>
      <c r="B12" s="33" t="s">
        <v>23</v>
      </c>
      <c r="C12" s="11" t="s">
        <v>49</v>
      </c>
      <c r="D12" s="4" t="s">
        <v>48</v>
      </c>
      <c r="E12" s="11" t="s">
        <v>50</v>
      </c>
      <c r="F12" s="11"/>
      <c r="G12" s="39">
        <f t="shared" si="0"/>
        <v>0</v>
      </c>
      <c r="H12" s="11"/>
      <c r="I12" s="39">
        <f t="shared" si="2"/>
        <v>0</v>
      </c>
      <c r="J12" s="10"/>
      <c r="K12" s="39">
        <f t="shared" si="3"/>
        <v>0</v>
      </c>
      <c r="L12" s="10"/>
      <c r="M12" s="39">
        <f t="shared" si="4"/>
        <v>0</v>
      </c>
      <c r="N12" s="4"/>
      <c r="O12" s="39">
        <f t="shared" si="5"/>
        <v>0</v>
      </c>
      <c r="P12" s="4"/>
      <c r="Q12" s="85">
        <f t="shared" si="1"/>
        <v>0</v>
      </c>
      <c r="R12" s="52"/>
      <c r="S12" s="55"/>
    </row>
    <row r="13" spans="1:19" ht="22.5" x14ac:dyDescent="0.2">
      <c r="A13" s="32" t="s">
        <v>15</v>
      </c>
      <c r="B13" s="34" t="s">
        <v>24</v>
      </c>
      <c r="C13" s="16" t="s">
        <v>51</v>
      </c>
      <c r="D13" s="16" t="s">
        <v>52</v>
      </c>
      <c r="E13" s="13" t="s">
        <v>53</v>
      </c>
      <c r="F13" s="13"/>
      <c r="G13" s="39">
        <f t="shared" si="0"/>
        <v>0</v>
      </c>
      <c r="H13" s="13"/>
      <c r="I13" s="39">
        <f t="shared" si="2"/>
        <v>0</v>
      </c>
      <c r="J13" s="12"/>
      <c r="K13" s="39">
        <f t="shared" si="3"/>
        <v>0</v>
      </c>
      <c r="L13" s="12"/>
      <c r="M13" s="39">
        <f t="shared" si="4"/>
        <v>0</v>
      </c>
      <c r="N13" s="37"/>
      <c r="O13" s="39">
        <f t="shared" si="5"/>
        <v>0</v>
      </c>
      <c r="P13" s="16"/>
      <c r="Q13" s="85">
        <f t="shared" si="1"/>
        <v>0</v>
      </c>
      <c r="R13" s="46"/>
      <c r="S13" s="55"/>
    </row>
    <row r="14" spans="1:19" ht="45" x14ac:dyDescent="0.2">
      <c r="A14" s="21" t="s">
        <v>14</v>
      </c>
      <c r="B14" s="33" t="s">
        <v>25</v>
      </c>
      <c r="C14" s="21" t="s">
        <v>54</v>
      </c>
      <c r="D14" s="33" t="s">
        <v>55</v>
      </c>
      <c r="E14" s="21" t="s">
        <v>56</v>
      </c>
      <c r="F14" s="21"/>
      <c r="G14" s="39">
        <f t="shared" si="0"/>
        <v>0</v>
      </c>
      <c r="H14" s="21"/>
      <c r="I14" s="39">
        <f t="shared" si="2"/>
        <v>0</v>
      </c>
      <c r="J14" s="10"/>
      <c r="K14" s="39">
        <f t="shared" si="3"/>
        <v>0</v>
      </c>
      <c r="L14" s="21"/>
      <c r="M14" s="39">
        <f t="shared" si="4"/>
        <v>0</v>
      </c>
      <c r="N14" s="21"/>
      <c r="O14" s="39">
        <f t="shared" si="5"/>
        <v>0</v>
      </c>
      <c r="P14" s="21"/>
      <c r="Q14" s="85">
        <f t="shared" si="1"/>
        <v>0</v>
      </c>
      <c r="R14" s="53"/>
      <c r="S14" s="55"/>
    </row>
    <row r="15" spans="1:19" ht="33.75" x14ac:dyDescent="0.2">
      <c r="A15" s="15" t="s">
        <v>16</v>
      </c>
      <c r="B15" s="1" t="s">
        <v>58</v>
      </c>
      <c r="C15" s="15" t="s">
        <v>114</v>
      </c>
      <c r="D15" s="1" t="s">
        <v>38</v>
      </c>
      <c r="E15" s="15" t="s">
        <v>112</v>
      </c>
      <c r="F15" s="15"/>
      <c r="G15" s="39">
        <f t="shared" si="0"/>
        <v>0</v>
      </c>
      <c r="H15" s="15"/>
      <c r="I15" s="39">
        <f t="shared" si="2"/>
        <v>0</v>
      </c>
      <c r="J15" s="14"/>
      <c r="K15" s="39">
        <f t="shared" si="3"/>
        <v>0</v>
      </c>
      <c r="L15" s="14"/>
      <c r="M15" s="39">
        <f t="shared" si="4"/>
        <v>0</v>
      </c>
      <c r="N15" s="1"/>
      <c r="O15" s="39">
        <f t="shared" si="5"/>
        <v>0</v>
      </c>
      <c r="P15" s="1"/>
      <c r="Q15" s="85">
        <f t="shared" si="1"/>
        <v>0</v>
      </c>
      <c r="R15" s="50"/>
      <c r="S15" s="15"/>
    </row>
    <row r="16" spans="1:19" ht="33.75" x14ac:dyDescent="0.2">
      <c r="A16" s="18" t="s">
        <v>17</v>
      </c>
      <c r="B16" s="5" t="s">
        <v>59</v>
      </c>
      <c r="C16" s="18" t="s">
        <v>60</v>
      </c>
      <c r="D16" s="5" t="s">
        <v>61</v>
      </c>
      <c r="E16" s="18" t="s">
        <v>103</v>
      </c>
      <c r="F16" s="18"/>
      <c r="G16" s="39">
        <f t="shared" si="0"/>
        <v>0</v>
      </c>
      <c r="H16" s="3"/>
      <c r="I16" s="39">
        <f t="shared" si="2"/>
        <v>0</v>
      </c>
      <c r="J16" s="17"/>
      <c r="K16" s="39">
        <f t="shared" si="3"/>
        <v>0</v>
      </c>
      <c r="L16" s="17"/>
      <c r="M16" s="39">
        <f t="shared" si="4"/>
        <v>0</v>
      </c>
      <c r="N16" s="5"/>
      <c r="O16" s="39">
        <f t="shared" si="5"/>
        <v>0</v>
      </c>
      <c r="P16" s="5"/>
      <c r="Q16" s="85">
        <f t="shared" si="1"/>
        <v>0</v>
      </c>
      <c r="R16" s="51"/>
      <c r="S16" s="55"/>
    </row>
    <row r="17" spans="1:19" ht="22.5" x14ac:dyDescent="0.2">
      <c r="A17" s="21" t="s">
        <v>14</v>
      </c>
      <c r="B17" s="33" t="s">
        <v>62</v>
      </c>
      <c r="C17" s="11" t="s">
        <v>63</v>
      </c>
      <c r="D17" s="4" t="s">
        <v>64</v>
      </c>
      <c r="E17" s="11" t="s">
        <v>65</v>
      </c>
      <c r="F17" s="11"/>
      <c r="G17" s="39">
        <f t="shared" si="0"/>
        <v>0</v>
      </c>
      <c r="H17" s="11"/>
      <c r="I17" s="39">
        <f t="shared" si="2"/>
        <v>0</v>
      </c>
      <c r="J17" s="10"/>
      <c r="K17" s="39">
        <f t="shared" si="3"/>
        <v>0</v>
      </c>
      <c r="L17" s="10"/>
      <c r="M17" s="39">
        <f t="shared" si="4"/>
        <v>0</v>
      </c>
      <c r="N17" s="11"/>
      <c r="O17" s="39">
        <f t="shared" si="5"/>
        <v>0</v>
      </c>
      <c r="P17" s="4"/>
      <c r="Q17" s="85">
        <f t="shared" si="1"/>
        <v>0</v>
      </c>
      <c r="R17" s="45"/>
      <c r="S17" s="55"/>
    </row>
    <row r="18" spans="1:19" ht="33.75" x14ac:dyDescent="0.2">
      <c r="A18" s="32" t="s">
        <v>15</v>
      </c>
      <c r="B18" s="34" t="s">
        <v>66</v>
      </c>
      <c r="C18" s="35" t="s">
        <v>67</v>
      </c>
      <c r="D18" s="16" t="s">
        <v>68</v>
      </c>
      <c r="E18" s="13" t="s">
        <v>69</v>
      </c>
      <c r="F18" s="13"/>
      <c r="G18" s="39">
        <f t="shared" si="0"/>
        <v>0</v>
      </c>
      <c r="H18" s="13"/>
      <c r="I18" s="39">
        <f t="shared" si="2"/>
        <v>0</v>
      </c>
      <c r="J18" s="12"/>
      <c r="K18" s="39">
        <f t="shared" si="3"/>
        <v>0</v>
      </c>
      <c r="L18" s="12"/>
      <c r="M18" s="39">
        <f t="shared" si="4"/>
        <v>0</v>
      </c>
      <c r="N18" s="13"/>
      <c r="O18" s="39">
        <f t="shared" si="5"/>
        <v>0</v>
      </c>
      <c r="P18" s="16"/>
      <c r="Q18" s="85">
        <f t="shared" si="1"/>
        <v>0</v>
      </c>
      <c r="R18" s="46"/>
      <c r="S18" s="55"/>
    </row>
    <row r="19" spans="1:19" ht="45.75" customHeight="1" x14ac:dyDescent="0.2">
      <c r="A19" s="15" t="s">
        <v>16</v>
      </c>
      <c r="B19" s="1" t="s">
        <v>71</v>
      </c>
      <c r="C19" s="15" t="s">
        <v>117</v>
      </c>
      <c r="D19" s="1" t="s">
        <v>86</v>
      </c>
      <c r="E19" s="15" t="s">
        <v>85</v>
      </c>
      <c r="F19" s="15"/>
      <c r="G19" s="39">
        <f t="shared" si="0"/>
        <v>0</v>
      </c>
      <c r="H19" s="15"/>
      <c r="I19" s="39">
        <f t="shared" si="2"/>
        <v>0</v>
      </c>
      <c r="J19" s="14"/>
      <c r="K19" s="39">
        <f t="shared" si="3"/>
        <v>41165</v>
      </c>
      <c r="L19" s="72">
        <v>41165</v>
      </c>
      <c r="M19" s="39">
        <f t="shared" si="4"/>
        <v>4</v>
      </c>
      <c r="N19" s="72">
        <v>41169</v>
      </c>
      <c r="O19" s="39">
        <f t="shared" si="5"/>
        <v>7</v>
      </c>
      <c r="P19" s="72">
        <v>41176</v>
      </c>
      <c r="Q19" s="85">
        <f t="shared" si="1"/>
        <v>0</v>
      </c>
      <c r="R19" s="105">
        <v>41176</v>
      </c>
      <c r="S19" s="15" t="s">
        <v>261</v>
      </c>
    </row>
    <row r="20" spans="1:19" ht="33.75" x14ac:dyDescent="0.2">
      <c r="A20" s="18" t="s">
        <v>17</v>
      </c>
      <c r="B20" s="5" t="s">
        <v>72</v>
      </c>
      <c r="C20" s="18" t="s">
        <v>89</v>
      </c>
      <c r="D20" s="5" t="s">
        <v>90</v>
      </c>
      <c r="E20" s="18" t="s">
        <v>91</v>
      </c>
      <c r="F20" s="18"/>
      <c r="G20" s="39">
        <f t="shared" si="0"/>
        <v>0</v>
      </c>
      <c r="H20" s="3"/>
      <c r="I20" s="39">
        <f t="shared" si="2"/>
        <v>0</v>
      </c>
      <c r="J20" s="17"/>
      <c r="K20" s="39">
        <f t="shared" si="3"/>
        <v>0</v>
      </c>
      <c r="L20" s="17"/>
      <c r="M20" s="39">
        <f t="shared" si="4"/>
        <v>0</v>
      </c>
      <c r="N20" s="5"/>
      <c r="O20" s="39">
        <f t="shared" si="5"/>
        <v>0</v>
      </c>
      <c r="P20" s="5"/>
      <c r="Q20" s="85">
        <f t="shared" si="1"/>
        <v>0</v>
      </c>
      <c r="R20" s="51"/>
      <c r="S20" s="55"/>
    </row>
    <row r="21" spans="1:19" ht="33.75" x14ac:dyDescent="0.2">
      <c r="A21" s="21" t="s">
        <v>14</v>
      </c>
      <c r="B21" s="33" t="s">
        <v>73</v>
      </c>
      <c r="C21" s="11" t="s">
        <v>92</v>
      </c>
      <c r="D21" s="4" t="s">
        <v>64</v>
      </c>
      <c r="E21" s="11" t="s">
        <v>93</v>
      </c>
      <c r="F21" s="11"/>
      <c r="G21" s="39">
        <f t="shared" si="0"/>
        <v>0</v>
      </c>
      <c r="H21" s="11"/>
      <c r="I21" s="39">
        <f t="shared" si="2"/>
        <v>0</v>
      </c>
      <c r="J21" s="10"/>
      <c r="K21" s="39">
        <f t="shared" si="3"/>
        <v>0</v>
      </c>
      <c r="L21" s="10"/>
      <c r="M21" s="39">
        <f t="shared" si="4"/>
        <v>0</v>
      </c>
      <c r="N21" s="11"/>
      <c r="O21" s="39">
        <f t="shared" si="5"/>
        <v>0</v>
      </c>
      <c r="P21" s="4"/>
      <c r="Q21" s="85">
        <f t="shared" si="1"/>
        <v>0</v>
      </c>
      <c r="R21" s="45"/>
      <c r="S21" s="55"/>
    </row>
    <row r="22" spans="1:19" ht="45" x14ac:dyDescent="0.2">
      <c r="A22" s="32" t="s">
        <v>15</v>
      </c>
      <c r="B22" s="34" t="s">
        <v>74</v>
      </c>
      <c r="C22" s="13" t="s">
        <v>96</v>
      </c>
      <c r="D22" s="16" t="s">
        <v>97</v>
      </c>
      <c r="E22" s="13" t="s">
        <v>98</v>
      </c>
      <c r="F22" s="13"/>
      <c r="G22" s="39">
        <f t="shared" si="0"/>
        <v>0</v>
      </c>
      <c r="H22" s="13"/>
      <c r="I22" s="39">
        <f t="shared" si="2"/>
        <v>0</v>
      </c>
      <c r="J22" s="12"/>
      <c r="K22" s="39">
        <f t="shared" si="3"/>
        <v>0</v>
      </c>
      <c r="L22" s="12"/>
      <c r="M22" s="39">
        <f t="shared" si="4"/>
        <v>0</v>
      </c>
      <c r="N22" s="16"/>
      <c r="O22" s="39">
        <f t="shared" si="5"/>
        <v>0</v>
      </c>
      <c r="P22" s="16"/>
      <c r="Q22" s="85">
        <f t="shared" si="1"/>
        <v>0</v>
      </c>
      <c r="R22" s="46"/>
      <c r="S22" s="55"/>
    </row>
    <row r="23" spans="1:19" ht="45" x14ac:dyDescent="0.2">
      <c r="A23" s="15" t="s">
        <v>16</v>
      </c>
      <c r="B23" s="1" t="s">
        <v>75</v>
      </c>
      <c r="C23" s="15" t="s">
        <v>116</v>
      </c>
      <c r="D23" s="1" t="s">
        <v>99</v>
      </c>
      <c r="E23" s="15" t="s">
        <v>98</v>
      </c>
      <c r="F23" s="1"/>
      <c r="G23" s="39">
        <f t="shared" si="0"/>
        <v>0</v>
      </c>
      <c r="H23" s="15"/>
      <c r="I23" s="39">
        <f t="shared" si="2"/>
        <v>0</v>
      </c>
      <c r="J23" s="14"/>
      <c r="K23" s="39">
        <f t="shared" si="3"/>
        <v>0</v>
      </c>
      <c r="L23" s="14"/>
      <c r="M23" s="39">
        <f t="shared" si="4"/>
        <v>0</v>
      </c>
      <c r="N23" s="1"/>
      <c r="O23" s="39">
        <f t="shared" si="5"/>
        <v>0</v>
      </c>
      <c r="P23" s="1"/>
      <c r="Q23" s="85">
        <f t="shared" si="1"/>
        <v>0</v>
      </c>
      <c r="R23" s="54"/>
      <c r="S23" s="1"/>
    </row>
    <row r="24" spans="1:19" ht="45" x14ac:dyDescent="0.2">
      <c r="A24" s="18" t="s">
        <v>17</v>
      </c>
      <c r="B24" s="5" t="s">
        <v>76</v>
      </c>
      <c r="C24" s="18" t="s">
        <v>100</v>
      </c>
      <c r="D24" s="5" t="s">
        <v>61</v>
      </c>
      <c r="E24" s="18" t="s">
        <v>101</v>
      </c>
      <c r="F24" s="18"/>
      <c r="G24" s="39">
        <f t="shared" si="0"/>
        <v>0</v>
      </c>
      <c r="H24" s="3"/>
      <c r="I24" s="39">
        <f t="shared" si="2"/>
        <v>0</v>
      </c>
      <c r="J24" s="17"/>
      <c r="K24" s="39">
        <f t="shared" si="3"/>
        <v>0</v>
      </c>
      <c r="L24" s="17"/>
      <c r="M24" s="39">
        <f t="shared" si="4"/>
        <v>0</v>
      </c>
      <c r="N24" s="3"/>
      <c r="O24" s="39">
        <f t="shared" si="5"/>
        <v>0</v>
      </c>
      <c r="P24" s="5"/>
      <c r="Q24" s="85">
        <f t="shared" si="1"/>
        <v>0</v>
      </c>
      <c r="R24" s="51"/>
      <c r="S24" s="55"/>
    </row>
    <row r="25" spans="1:19" x14ac:dyDescent="0.2">
      <c r="A25" s="21" t="s">
        <v>14</v>
      </c>
      <c r="B25" s="33" t="s">
        <v>77</v>
      </c>
      <c r="C25" s="11" t="s">
        <v>105</v>
      </c>
      <c r="D25" s="4" t="s">
        <v>106</v>
      </c>
      <c r="E25" s="11" t="s">
        <v>107</v>
      </c>
      <c r="F25" s="11"/>
      <c r="G25" s="39">
        <f t="shared" si="0"/>
        <v>0</v>
      </c>
      <c r="H25" s="11"/>
      <c r="I25" s="39">
        <f t="shared" si="2"/>
        <v>0</v>
      </c>
      <c r="J25" s="10"/>
      <c r="K25" s="39">
        <f t="shared" si="3"/>
        <v>0</v>
      </c>
      <c r="L25" s="10"/>
      <c r="M25" s="39">
        <f t="shared" si="4"/>
        <v>0</v>
      </c>
      <c r="N25" s="4"/>
      <c r="O25" s="39">
        <f t="shared" si="5"/>
        <v>0</v>
      </c>
      <c r="P25" s="4"/>
      <c r="Q25" s="85">
        <f t="shared" si="1"/>
        <v>0</v>
      </c>
      <c r="R25" s="45"/>
      <c r="S25" s="56"/>
    </row>
    <row r="26" spans="1:19" ht="22.5" x14ac:dyDescent="0.2">
      <c r="A26" s="32" t="s">
        <v>15</v>
      </c>
      <c r="B26" s="34" t="s">
        <v>78</v>
      </c>
      <c r="C26" s="13" t="s">
        <v>105</v>
      </c>
      <c r="D26" s="16" t="s">
        <v>108</v>
      </c>
      <c r="E26" s="13" t="s">
        <v>107</v>
      </c>
      <c r="F26" s="13"/>
      <c r="G26" s="39">
        <f t="shared" si="0"/>
        <v>0</v>
      </c>
      <c r="H26" s="13"/>
      <c r="I26" s="39">
        <f t="shared" si="2"/>
        <v>0</v>
      </c>
      <c r="J26" s="12"/>
      <c r="K26" s="39">
        <f t="shared" si="3"/>
        <v>0</v>
      </c>
      <c r="L26" s="12"/>
      <c r="M26" s="39">
        <f t="shared" si="4"/>
        <v>0</v>
      </c>
      <c r="N26" s="6"/>
      <c r="O26" s="39">
        <f t="shared" si="5"/>
        <v>0</v>
      </c>
      <c r="P26" s="16"/>
      <c r="Q26" s="85">
        <f t="shared" si="1"/>
        <v>0</v>
      </c>
      <c r="R26" s="46"/>
      <c r="S26" s="57"/>
    </row>
    <row r="27" spans="1:19" ht="156.75" customHeight="1" x14ac:dyDescent="0.2">
      <c r="A27" s="15" t="s">
        <v>16</v>
      </c>
      <c r="B27" s="1" t="s">
        <v>79</v>
      </c>
      <c r="C27" s="15" t="s">
        <v>118</v>
      </c>
      <c r="D27" s="1" t="s">
        <v>111</v>
      </c>
      <c r="E27" s="15" t="s">
        <v>132</v>
      </c>
      <c r="F27" s="15"/>
      <c r="G27" s="39">
        <f t="shared" si="0"/>
        <v>0</v>
      </c>
      <c r="H27" s="15"/>
      <c r="I27" s="39">
        <f t="shared" si="2"/>
        <v>0</v>
      </c>
      <c r="J27" s="14"/>
      <c r="K27" s="39">
        <f t="shared" si="3"/>
        <v>0</v>
      </c>
      <c r="L27" s="14"/>
      <c r="M27" s="39">
        <f t="shared" si="4"/>
        <v>0</v>
      </c>
      <c r="N27" s="1"/>
      <c r="O27" s="39">
        <f t="shared" si="5"/>
        <v>0</v>
      </c>
      <c r="P27" s="1"/>
      <c r="Q27" s="85">
        <f t="shared" si="1"/>
        <v>0</v>
      </c>
      <c r="R27" s="54"/>
      <c r="S27" s="1"/>
    </row>
    <row r="28" spans="1:19" ht="33.75" x14ac:dyDescent="0.2">
      <c r="A28" s="18" t="s">
        <v>17</v>
      </c>
      <c r="B28" s="5" t="s">
        <v>80</v>
      </c>
      <c r="C28" s="18" t="s">
        <v>119</v>
      </c>
      <c r="D28" s="5" t="s">
        <v>120</v>
      </c>
      <c r="E28" s="18" t="s">
        <v>121</v>
      </c>
      <c r="F28" s="18"/>
      <c r="G28" s="39">
        <f t="shared" si="0"/>
        <v>0</v>
      </c>
      <c r="H28" s="38"/>
      <c r="I28" s="39">
        <f t="shared" si="2"/>
        <v>0</v>
      </c>
      <c r="J28" s="17"/>
      <c r="K28" s="39">
        <f t="shared" si="3"/>
        <v>0</v>
      </c>
      <c r="L28" s="17"/>
      <c r="M28" s="39">
        <f t="shared" si="4"/>
        <v>0</v>
      </c>
      <c r="N28" s="3"/>
      <c r="O28" s="39">
        <f t="shared" si="5"/>
        <v>0</v>
      </c>
      <c r="P28" s="5"/>
      <c r="Q28" s="85">
        <f t="shared" si="1"/>
        <v>0</v>
      </c>
      <c r="R28" s="51"/>
      <c r="S28" s="57"/>
    </row>
    <row r="29" spans="1:19" ht="45" x14ac:dyDescent="0.2">
      <c r="A29" s="21" t="s">
        <v>14</v>
      </c>
      <c r="B29" s="33" t="s">
        <v>81</v>
      </c>
      <c r="C29" s="11" t="s">
        <v>126</v>
      </c>
      <c r="D29" s="4" t="s">
        <v>127</v>
      </c>
      <c r="E29" s="11" t="s">
        <v>128</v>
      </c>
      <c r="F29" s="11"/>
      <c r="G29" s="39">
        <f t="shared" si="0"/>
        <v>0</v>
      </c>
      <c r="H29" s="11"/>
      <c r="I29" s="39">
        <f t="shared" si="2"/>
        <v>0</v>
      </c>
      <c r="J29" s="10"/>
      <c r="K29" s="39">
        <f t="shared" si="3"/>
        <v>0</v>
      </c>
      <c r="L29" s="10"/>
      <c r="M29" s="39">
        <f t="shared" si="4"/>
        <v>0</v>
      </c>
      <c r="N29" s="4"/>
      <c r="O29" s="39">
        <f t="shared" si="5"/>
        <v>0</v>
      </c>
      <c r="P29" s="4"/>
      <c r="Q29" s="85">
        <f t="shared" si="1"/>
        <v>0</v>
      </c>
      <c r="R29" s="45"/>
      <c r="S29" s="57"/>
    </row>
    <row r="30" spans="1:19" ht="45" x14ac:dyDescent="0.2">
      <c r="A30" s="32" t="s">
        <v>15</v>
      </c>
      <c r="B30" s="34" t="s">
        <v>82</v>
      </c>
      <c r="C30" s="13" t="s">
        <v>129</v>
      </c>
      <c r="D30" s="16" t="s">
        <v>130</v>
      </c>
      <c r="E30" s="13" t="s">
        <v>131</v>
      </c>
      <c r="F30" s="13"/>
      <c r="G30" s="39">
        <f t="shared" si="0"/>
        <v>0</v>
      </c>
      <c r="H30" s="13"/>
      <c r="I30" s="39">
        <f t="shared" si="2"/>
        <v>0</v>
      </c>
      <c r="J30" s="12"/>
      <c r="K30" s="39">
        <f t="shared" si="3"/>
        <v>0</v>
      </c>
      <c r="L30" s="12"/>
      <c r="M30" s="39">
        <f t="shared" si="4"/>
        <v>0</v>
      </c>
      <c r="N30" s="6"/>
      <c r="O30" s="39">
        <f t="shared" si="5"/>
        <v>0</v>
      </c>
      <c r="P30" s="16"/>
      <c r="Q30" s="85">
        <f t="shared" si="1"/>
        <v>0</v>
      </c>
      <c r="R30" s="46"/>
      <c r="S30" s="57"/>
    </row>
    <row r="31" spans="1:19" ht="45" x14ac:dyDescent="0.2">
      <c r="A31" s="58" t="s">
        <v>15</v>
      </c>
      <c r="B31" s="59" t="s">
        <v>83</v>
      </c>
      <c r="C31" s="60" t="s">
        <v>135</v>
      </c>
      <c r="D31" s="59" t="s">
        <v>108</v>
      </c>
      <c r="E31" s="60" t="s">
        <v>136</v>
      </c>
      <c r="F31" s="60"/>
      <c r="G31" s="39">
        <f t="shared" si="0"/>
        <v>0</v>
      </c>
      <c r="H31" s="60"/>
      <c r="I31" s="39">
        <f t="shared" si="2"/>
        <v>0</v>
      </c>
      <c r="J31" s="61"/>
      <c r="K31" s="39">
        <f t="shared" si="3"/>
        <v>0</v>
      </c>
      <c r="L31" s="61"/>
      <c r="M31" s="39">
        <f t="shared" si="4"/>
        <v>0</v>
      </c>
      <c r="N31" s="62"/>
      <c r="O31" s="39">
        <f t="shared" si="5"/>
        <v>0</v>
      </c>
      <c r="P31" s="59"/>
      <c r="Q31" s="85">
        <f t="shared" si="1"/>
        <v>0</v>
      </c>
      <c r="R31" s="63"/>
      <c r="S31" s="57"/>
    </row>
    <row r="32" spans="1:19" ht="56.25" x14ac:dyDescent="0.2">
      <c r="A32" s="18" t="s">
        <v>17</v>
      </c>
      <c r="B32" s="5" t="s">
        <v>139</v>
      </c>
      <c r="C32" s="18" t="s">
        <v>140</v>
      </c>
      <c r="D32" s="5" t="s">
        <v>143</v>
      </c>
      <c r="E32" s="18" t="s">
        <v>144</v>
      </c>
      <c r="F32" s="18"/>
      <c r="G32" s="39">
        <f t="shared" si="0"/>
        <v>0</v>
      </c>
      <c r="H32" s="3"/>
      <c r="I32" s="39">
        <f t="shared" si="2"/>
        <v>0</v>
      </c>
      <c r="J32" s="17"/>
      <c r="K32" s="39">
        <f t="shared" si="3"/>
        <v>0</v>
      </c>
      <c r="L32" s="17"/>
      <c r="M32" s="39">
        <f t="shared" si="4"/>
        <v>0</v>
      </c>
      <c r="N32" s="3"/>
      <c r="O32" s="39">
        <f t="shared" si="5"/>
        <v>0</v>
      </c>
      <c r="P32" s="18"/>
      <c r="Q32" s="85">
        <f t="shared" si="1"/>
        <v>0</v>
      </c>
      <c r="R32" s="51"/>
      <c r="S32" s="57"/>
    </row>
    <row r="33" spans="1:19" ht="56.25" x14ac:dyDescent="0.2">
      <c r="A33" s="21" t="s">
        <v>14</v>
      </c>
      <c r="B33" s="33" t="s">
        <v>141</v>
      </c>
      <c r="C33" s="11" t="s">
        <v>140</v>
      </c>
      <c r="D33" s="4" t="s">
        <v>142</v>
      </c>
      <c r="E33" s="11" t="s">
        <v>144</v>
      </c>
      <c r="F33" s="11"/>
      <c r="G33" s="39">
        <f t="shared" si="0"/>
        <v>0</v>
      </c>
      <c r="H33" s="11"/>
      <c r="I33" s="39">
        <f t="shared" si="2"/>
        <v>0</v>
      </c>
      <c r="J33" s="10"/>
      <c r="K33" s="39">
        <f t="shared" si="3"/>
        <v>0</v>
      </c>
      <c r="L33" s="10"/>
      <c r="M33" s="39">
        <f t="shared" si="4"/>
        <v>0</v>
      </c>
      <c r="N33" s="4"/>
      <c r="O33" s="39">
        <f t="shared" si="5"/>
        <v>0</v>
      </c>
      <c r="P33" s="4"/>
      <c r="Q33" s="85">
        <f t="shared" si="1"/>
        <v>0</v>
      </c>
      <c r="R33" s="45"/>
      <c r="S33" s="57"/>
    </row>
    <row r="34" spans="1:19" ht="33.75" x14ac:dyDescent="0.2">
      <c r="A34" s="32" t="s">
        <v>15</v>
      </c>
      <c r="B34" s="34" t="s">
        <v>146</v>
      </c>
      <c r="C34" s="13" t="s">
        <v>147</v>
      </c>
      <c r="D34" s="16" t="s">
        <v>148</v>
      </c>
      <c r="E34" s="13" t="s">
        <v>149</v>
      </c>
      <c r="F34" s="13"/>
      <c r="G34" s="39">
        <f t="shared" si="0"/>
        <v>0</v>
      </c>
      <c r="H34" s="13"/>
      <c r="I34" s="39">
        <f t="shared" si="2"/>
        <v>0</v>
      </c>
      <c r="J34" s="12"/>
      <c r="K34" s="39">
        <f t="shared" si="3"/>
        <v>0</v>
      </c>
      <c r="L34" s="12"/>
      <c r="M34" s="39">
        <f t="shared" si="4"/>
        <v>0</v>
      </c>
      <c r="N34" s="6"/>
      <c r="O34" s="39">
        <f t="shared" si="5"/>
        <v>0</v>
      </c>
      <c r="P34" s="16"/>
      <c r="Q34" s="85">
        <f t="shared" si="1"/>
        <v>0</v>
      </c>
      <c r="R34" s="46"/>
      <c r="S34" s="57"/>
    </row>
    <row r="35" spans="1:19" ht="33.75" x14ac:dyDescent="0.2">
      <c r="A35" s="15" t="s">
        <v>16</v>
      </c>
      <c r="B35" s="1" t="s">
        <v>150</v>
      </c>
      <c r="C35" s="15" t="s">
        <v>151</v>
      </c>
      <c r="D35" s="1" t="s">
        <v>152</v>
      </c>
      <c r="E35" s="15" t="s">
        <v>153</v>
      </c>
      <c r="F35" s="15"/>
      <c r="G35" s="39">
        <f t="shared" si="0"/>
        <v>0</v>
      </c>
      <c r="H35" s="15"/>
      <c r="I35" s="39">
        <f t="shared" si="2"/>
        <v>41135</v>
      </c>
      <c r="J35" s="72">
        <v>41135</v>
      </c>
      <c r="K35" s="39">
        <f t="shared" si="3"/>
        <v>6</v>
      </c>
      <c r="L35" s="72">
        <v>41141</v>
      </c>
      <c r="M35" s="39">
        <f t="shared" si="4"/>
        <v>1</v>
      </c>
      <c r="N35" s="72">
        <v>41142</v>
      </c>
      <c r="O35" s="39">
        <f t="shared" si="5"/>
        <v>2</v>
      </c>
      <c r="P35" s="73">
        <v>41144</v>
      </c>
      <c r="Q35" s="85">
        <f t="shared" si="1"/>
        <v>1</v>
      </c>
      <c r="R35" s="105">
        <v>41145</v>
      </c>
      <c r="S35" s="1" t="s">
        <v>125</v>
      </c>
    </row>
    <row r="36" spans="1:19" ht="37.5" customHeight="1" x14ac:dyDescent="0.2">
      <c r="A36" s="15" t="s">
        <v>16</v>
      </c>
      <c r="B36" s="1" t="s">
        <v>150</v>
      </c>
      <c r="C36" s="15" t="s">
        <v>151</v>
      </c>
      <c r="D36" s="1" t="s">
        <v>152</v>
      </c>
      <c r="E36" s="15" t="s">
        <v>153</v>
      </c>
      <c r="F36" s="15" t="s">
        <v>346</v>
      </c>
      <c r="G36" s="127" t="e">
        <f>H36-F36</f>
        <v>#VALUE!</v>
      </c>
      <c r="H36" s="72">
        <v>41247</v>
      </c>
      <c r="I36" s="39">
        <f>J36-H36</f>
        <v>6</v>
      </c>
      <c r="J36" s="72">
        <v>41253</v>
      </c>
      <c r="K36" s="39">
        <f>L36-J36</f>
        <v>1</v>
      </c>
      <c r="L36" s="105">
        <v>41254</v>
      </c>
      <c r="M36" s="39">
        <f>N36-L36</f>
        <v>3</v>
      </c>
      <c r="N36" s="105">
        <v>41257</v>
      </c>
      <c r="O36" s="39">
        <f>P36-N36</f>
        <v>6</v>
      </c>
      <c r="P36" s="73">
        <v>41263</v>
      </c>
      <c r="Q36" s="39">
        <f>R36-P36</f>
        <v>0</v>
      </c>
      <c r="R36" s="105">
        <v>41263</v>
      </c>
      <c r="S36" s="15" t="s">
        <v>383</v>
      </c>
    </row>
    <row r="37" spans="1:19" ht="33.75" x14ac:dyDescent="0.2">
      <c r="A37" s="18" t="s">
        <v>17</v>
      </c>
      <c r="B37" s="5" t="s">
        <v>154</v>
      </c>
      <c r="C37" s="71" t="s">
        <v>151</v>
      </c>
      <c r="D37" s="5" t="s">
        <v>156</v>
      </c>
      <c r="E37" s="18" t="s">
        <v>153</v>
      </c>
      <c r="F37" s="76">
        <v>41240</v>
      </c>
      <c r="G37" s="39">
        <f t="shared" si="0"/>
        <v>7</v>
      </c>
      <c r="H37" s="75">
        <v>41247</v>
      </c>
      <c r="I37" s="39">
        <f t="shared" si="2"/>
        <v>-112</v>
      </c>
      <c r="J37" s="74">
        <v>41135</v>
      </c>
      <c r="K37" s="39">
        <f t="shared" si="3"/>
        <v>6</v>
      </c>
      <c r="L37" s="77">
        <v>41141</v>
      </c>
      <c r="M37" s="39">
        <f t="shared" si="4"/>
        <v>1</v>
      </c>
      <c r="N37" s="77">
        <v>41142</v>
      </c>
      <c r="O37" s="39">
        <f t="shared" si="5"/>
        <v>2</v>
      </c>
      <c r="P37" s="74">
        <v>41144</v>
      </c>
      <c r="Q37" s="85">
        <f t="shared" si="1"/>
        <v>1</v>
      </c>
      <c r="R37" s="77">
        <v>41145</v>
      </c>
      <c r="S37" s="18"/>
    </row>
    <row r="38" spans="1:19" ht="33.75" x14ac:dyDescent="0.2">
      <c r="A38" s="21" t="s">
        <v>14</v>
      </c>
      <c r="B38" s="33" t="s">
        <v>155</v>
      </c>
      <c r="C38" s="11" t="s">
        <v>151</v>
      </c>
      <c r="D38" s="4" t="s">
        <v>157</v>
      </c>
      <c r="E38" s="11" t="s">
        <v>153</v>
      </c>
      <c r="F38" s="68">
        <v>41240</v>
      </c>
      <c r="G38" s="39">
        <f t="shared" si="0"/>
        <v>7</v>
      </c>
      <c r="H38" s="68">
        <v>41247</v>
      </c>
      <c r="I38" s="39">
        <f t="shared" si="2"/>
        <v>-112</v>
      </c>
      <c r="J38" s="68">
        <v>41135</v>
      </c>
      <c r="K38" s="39">
        <f t="shared" si="3"/>
        <v>13</v>
      </c>
      <c r="L38" s="68">
        <v>41148</v>
      </c>
      <c r="M38" s="39">
        <f t="shared" si="4"/>
        <v>0</v>
      </c>
      <c r="N38" s="64">
        <v>41148</v>
      </c>
      <c r="O38" s="39">
        <f t="shared" si="5"/>
        <v>7</v>
      </c>
      <c r="P38" s="64">
        <v>41155</v>
      </c>
      <c r="Q38" s="85">
        <f t="shared" si="1"/>
        <v>1</v>
      </c>
      <c r="R38" s="80">
        <v>41156</v>
      </c>
      <c r="S38" s="11"/>
    </row>
    <row r="39" spans="1:19" ht="33.75" x14ac:dyDescent="0.2">
      <c r="A39" s="32" t="s">
        <v>15</v>
      </c>
      <c r="B39" s="34" t="s">
        <v>158</v>
      </c>
      <c r="C39" s="13" t="s">
        <v>159</v>
      </c>
      <c r="D39" s="16" t="s">
        <v>160</v>
      </c>
      <c r="E39" s="13" t="s">
        <v>161</v>
      </c>
      <c r="F39" s="13"/>
      <c r="G39" s="39">
        <f t="shared" si="0"/>
        <v>0</v>
      </c>
      <c r="H39" s="13"/>
      <c r="I39" s="39">
        <f t="shared" si="2"/>
        <v>0</v>
      </c>
      <c r="J39" s="12"/>
      <c r="K39" s="39">
        <f t="shared" si="3"/>
        <v>0</v>
      </c>
      <c r="L39" s="12"/>
      <c r="M39" s="39">
        <f t="shared" si="4"/>
        <v>0</v>
      </c>
      <c r="N39" s="6"/>
      <c r="O39" s="39">
        <f t="shared" si="5"/>
        <v>0</v>
      </c>
      <c r="P39" s="16"/>
      <c r="Q39" s="85">
        <f t="shared" si="1"/>
        <v>0</v>
      </c>
      <c r="R39" s="46"/>
      <c r="S39" s="57"/>
    </row>
    <row r="40" spans="1:19" ht="45" x14ac:dyDescent="0.2">
      <c r="A40" s="15" t="s">
        <v>16</v>
      </c>
      <c r="B40" s="1" t="s">
        <v>162</v>
      </c>
      <c r="C40" s="15" t="s">
        <v>163</v>
      </c>
      <c r="D40" s="122" t="s">
        <v>164</v>
      </c>
      <c r="E40" s="121" t="s">
        <v>359</v>
      </c>
      <c r="F40" s="123">
        <v>41131</v>
      </c>
      <c r="G40" s="125">
        <f t="shared" si="0"/>
        <v>3</v>
      </c>
      <c r="H40" s="123">
        <v>41134</v>
      </c>
      <c r="I40" s="125">
        <f t="shared" si="2"/>
        <v>11</v>
      </c>
      <c r="J40" s="123">
        <v>41145</v>
      </c>
      <c r="K40" s="125">
        <f t="shared" si="3"/>
        <v>0</v>
      </c>
      <c r="L40" s="123">
        <v>41145</v>
      </c>
      <c r="M40" s="125">
        <f t="shared" si="4"/>
        <v>4</v>
      </c>
      <c r="N40" s="123">
        <v>41149</v>
      </c>
      <c r="O40" s="125">
        <f t="shared" si="5"/>
        <v>6</v>
      </c>
      <c r="P40" s="128">
        <v>41155</v>
      </c>
      <c r="Q40" s="125">
        <f t="shared" si="1"/>
        <v>1</v>
      </c>
      <c r="R40" s="126">
        <v>41156</v>
      </c>
      <c r="S40" s="122" t="s">
        <v>102</v>
      </c>
    </row>
    <row r="41" spans="1:19" ht="67.5" x14ac:dyDescent="0.2">
      <c r="A41" s="18" t="s">
        <v>17</v>
      </c>
      <c r="B41" s="5" t="s">
        <v>165</v>
      </c>
      <c r="C41" s="18" t="s">
        <v>166</v>
      </c>
      <c r="D41" s="5" t="s">
        <v>61</v>
      </c>
      <c r="E41" s="18" t="s">
        <v>167</v>
      </c>
      <c r="F41" s="18"/>
      <c r="G41" s="39">
        <f t="shared" si="0"/>
        <v>41135</v>
      </c>
      <c r="H41" s="75">
        <v>41135</v>
      </c>
      <c r="I41" s="39">
        <f t="shared" si="2"/>
        <v>10</v>
      </c>
      <c r="J41" s="76">
        <v>41145</v>
      </c>
      <c r="K41" s="39">
        <f t="shared" si="3"/>
        <v>0</v>
      </c>
      <c r="L41" s="76">
        <v>41145</v>
      </c>
      <c r="M41" s="39">
        <f t="shared" si="4"/>
        <v>5</v>
      </c>
      <c r="N41" s="76">
        <v>41150</v>
      </c>
      <c r="O41" s="39">
        <f t="shared" si="5"/>
        <v>8</v>
      </c>
      <c r="P41" s="74">
        <v>41158</v>
      </c>
      <c r="Q41" s="85">
        <f t="shared" si="1"/>
        <v>0</v>
      </c>
      <c r="R41" s="77">
        <v>41158</v>
      </c>
      <c r="S41" s="57"/>
    </row>
    <row r="42" spans="1:19" ht="45" x14ac:dyDescent="0.2">
      <c r="A42" s="21" t="s">
        <v>14</v>
      </c>
      <c r="B42" s="33" t="s">
        <v>168</v>
      </c>
      <c r="C42" s="70" t="s">
        <v>169</v>
      </c>
      <c r="D42" s="4" t="s">
        <v>170</v>
      </c>
      <c r="E42" s="11" t="s">
        <v>171</v>
      </c>
      <c r="F42" s="68">
        <v>41136</v>
      </c>
      <c r="G42" s="39">
        <f>H42-F42</f>
        <v>2</v>
      </c>
      <c r="H42" s="68">
        <v>41138</v>
      </c>
      <c r="I42" s="39">
        <f t="shared" si="2"/>
        <v>21</v>
      </c>
      <c r="J42" s="68">
        <v>41159</v>
      </c>
      <c r="K42" s="39">
        <f t="shared" si="3"/>
        <v>3</v>
      </c>
      <c r="L42" s="68">
        <v>41162</v>
      </c>
      <c r="M42" s="39">
        <f t="shared" si="4"/>
        <v>1</v>
      </c>
      <c r="N42" s="68">
        <v>41163</v>
      </c>
      <c r="O42" s="39">
        <f t="shared" si="5"/>
        <v>6</v>
      </c>
      <c r="P42" s="64">
        <v>41169</v>
      </c>
      <c r="Q42" s="85">
        <f t="shared" si="1"/>
        <v>1</v>
      </c>
      <c r="R42" s="80">
        <v>41170</v>
      </c>
      <c r="S42" s="57"/>
    </row>
    <row r="43" spans="1:19" ht="45" x14ac:dyDescent="0.2">
      <c r="A43" s="69" t="s">
        <v>15</v>
      </c>
      <c r="B43" s="34" t="s">
        <v>172</v>
      </c>
      <c r="C43" s="13" t="s">
        <v>169</v>
      </c>
      <c r="D43" s="16" t="s">
        <v>173</v>
      </c>
      <c r="E43" s="13" t="s">
        <v>174</v>
      </c>
      <c r="F43" s="79">
        <v>41136</v>
      </c>
      <c r="G43" s="39">
        <f t="shared" si="0"/>
        <v>5</v>
      </c>
      <c r="H43" s="79">
        <v>41141</v>
      </c>
      <c r="I43" s="39">
        <f t="shared" si="2"/>
        <v>18</v>
      </c>
      <c r="J43" s="79">
        <v>41159</v>
      </c>
      <c r="K43" s="39">
        <f t="shared" si="3"/>
        <v>3</v>
      </c>
      <c r="L43" s="79">
        <v>41162</v>
      </c>
      <c r="M43" s="39">
        <f t="shared" si="4"/>
        <v>0</v>
      </c>
      <c r="N43" s="101">
        <v>41162</v>
      </c>
      <c r="O43" s="39">
        <f t="shared" si="5"/>
        <v>3</v>
      </c>
      <c r="P43" s="102">
        <v>41165</v>
      </c>
      <c r="Q43" s="85">
        <f t="shared" si="1"/>
        <v>0</v>
      </c>
      <c r="R43" s="103">
        <v>41165</v>
      </c>
      <c r="S43" s="57"/>
    </row>
    <row r="44" spans="1:19" ht="51" customHeight="1" x14ac:dyDescent="0.2">
      <c r="A44" s="15" t="s">
        <v>16</v>
      </c>
      <c r="B44" s="1" t="s">
        <v>182</v>
      </c>
      <c r="C44" s="15" t="s">
        <v>183</v>
      </c>
      <c r="D44" s="1" t="s">
        <v>186</v>
      </c>
      <c r="E44" s="15" t="s">
        <v>184</v>
      </c>
      <c r="F44" s="72">
        <v>41142</v>
      </c>
      <c r="G44" s="39">
        <f t="shared" si="0"/>
        <v>2</v>
      </c>
      <c r="H44" s="72">
        <v>41144</v>
      </c>
      <c r="I44" s="39">
        <f t="shared" si="2"/>
        <v>6</v>
      </c>
      <c r="J44" s="72">
        <v>41150</v>
      </c>
      <c r="K44" s="39">
        <f t="shared" si="3"/>
        <v>0</v>
      </c>
      <c r="L44" s="72">
        <v>41150</v>
      </c>
      <c r="M44" s="39">
        <f t="shared" si="4"/>
        <v>1</v>
      </c>
      <c r="N44" s="72">
        <v>41151</v>
      </c>
      <c r="O44" s="39">
        <f t="shared" si="5"/>
        <v>11</v>
      </c>
      <c r="P44" s="72">
        <v>41162</v>
      </c>
      <c r="Q44" s="85">
        <f t="shared" si="1"/>
        <v>2</v>
      </c>
      <c r="R44" s="78">
        <v>41164</v>
      </c>
      <c r="S44" s="66" t="s">
        <v>125</v>
      </c>
    </row>
    <row r="45" spans="1:19" ht="33.75" x14ac:dyDescent="0.2">
      <c r="A45" s="18" t="s">
        <v>17</v>
      </c>
      <c r="B45" s="5" t="s">
        <v>190</v>
      </c>
      <c r="C45" s="18" t="s">
        <v>191</v>
      </c>
      <c r="D45" s="5" t="s">
        <v>108</v>
      </c>
      <c r="E45" s="5" t="s">
        <v>192</v>
      </c>
      <c r="F45" s="76">
        <v>41149</v>
      </c>
      <c r="G45" s="39">
        <f t="shared" si="0"/>
        <v>1</v>
      </c>
      <c r="H45" s="76">
        <v>41150</v>
      </c>
      <c r="I45" s="39">
        <f t="shared" si="2"/>
        <v>9</v>
      </c>
      <c r="J45" s="76">
        <v>41159</v>
      </c>
      <c r="K45" s="104">
        <v>3</v>
      </c>
      <c r="L45" s="76">
        <v>41162</v>
      </c>
      <c r="M45" s="39">
        <f t="shared" si="4"/>
        <v>7</v>
      </c>
      <c r="N45" s="76">
        <v>41169</v>
      </c>
      <c r="O45" s="39">
        <f t="shared" si="5"/>
        <v>7</v>
      </c>
      <c r="P45" s="76">
        <v>41176</v>
      </c>
      <c r="Q45" s="85">
        <f t="shared" si="1"/>
        <v>7</v>
      </c>
      <c r="R45" s="77">
        <v>41183</v>
      </c>
      <c r="S45" s="57"/>
    </row>
    <row r="46" spans="1:19" ht="33.75" x14ac:dyDescent="0.2">
      <c r="A46" s="21" t="s">
        <v>14</v>
      </c>
      <c r="B46" s="33" t="s">
        <v>193</v>
      </c>
      <c r="C46" s="11" t="s">
        <v>191</v>
      </c>
      <c r="D46" s="4" t="s">
        <v>194</v>
      </c>
      <c r="E46" s="4" t="s">
        <v>192</v>
      </c>
      <c r="F46" s="68">
        <v>41149</v>
      </c>
      <c r="G46" s="39">
        <f t="shared" si="0"/>
        <v>1</v>
      </c>
      <c r="H46" s="68">
        <v>41150</v>
      </c>
      <c r="I46" s="39">
        <f t="shared" si="2"/>
        <v>13</v>
      </c>
      <c r="J46" s="68">
        <v>41163</v>
      </c>
      <c r="K46" s="39">
        <f t="shared" si="3"/>
        <v>1</v>
      </c>
      <c r="L46" s="68">
        <v>41164</v>
      </c>
      <c r="M46" s="39">
        <f t="shared" si="4"/>
        <v>0</v>
      </c>
      <c r="N46" s="68">
        <v>41164</v>
      </c>
      <c r="O46" s="39">
        <f t="shared" si="5"/>
        <v>12</v>
      </c>
      <c r="P46" s="68">
        <v>41176</v>
      </c>
      <c r="Q46" s="85">
        <f t="shared" si="1"/>
        <v>-41176</v>
      </c>
      <c r="R46" s="45"/>
      <c r="S46" s="57"/>
    </row>
    <row r="47" spans="1:19" ht="33.75" x14ac:dyDescent="0.2">
      <c r="A47" s="32" t="s">
        <v>15</v>
      </c>
      <c r="B47" s="34" t="s">
        <v>195</v>
      </c>
      <c r="C47" s="13" t="s">
        <v>191</v>
      </c>
      <c r="D47" s="16" t="s">
        <v>196</v>
      </c>
      <c r="E47" s="13" t="s">
        <v>192</v>
      </c>
      <c r="F47" s="79">
        <v>41149</v>
      </c>
      <c r="G47" s="39">
        <f t="shared" si="0"/>
        <v>1</v>
      </c>
      <c r="H47" s="79">
        <v>41150</v>
      </c>
      <c r="I47" s="39">
        <f t="shared" si="2"/>
        <v>9</v>
      </c>
      <c r="J47" s="79">
        <v>41159</v>
      </c>
      <c r="K47" s="39">
        <f t="shared" si="3"/>
        <v>3</v>
      </c>
      <c r="L47" s="12">
        <v>41162</v>
      </c>
      <c r="M47" s="39">
        <f t="shared" si="4"/>
        <v>0</v>
      </c>
      <c r="N47" s="101">
        <v>41162</v>
      </c>
      <c r="O47" s="39">
        <f t="shared" si="5"/>
        <v>3</v>
      </c>
      <c r="P47" s="102">
        <v>41165</v>
      </c>
      <c r="Q47" s="85">
        <f t="shared" si="1"/>
        <v>0</v>
      </c>
      <c r="R47" s="103">
        <v>41165</v>
      </c>
      <c r="S47" s="57"/>
    </row>
    <row r="48" spans="1:19" ht="45" x14ac:dyDescent="0.2">
      <c r="A48" s="15" t="s">
        <v>16</v>
      </c>
      <c r="B48" s="1" t="s">
        <v>198</v>
      </c>
      <c r="C48" s="15" t="s">
        <v>231</v>
      </c>
      <c r="D48" s="1" t="s">
        <v>232</v>
      </c>
      <c r="E48" s="15" t="s">
        <v>233</v>
      </c>
      <c r="F48" s="72">
        <v>41159</v>
      </c>
      <c r="G48" s="39">
        <f t="shared" si="0"/>
        <v>3</v>
      </c>
      <c r="H48" s="72">
        <v>41162</v>
      </c>
      <c r="I48" s="39">
        <f t="shared" si="2"/>
        <v>16</v>
      </c>
      <c r="J48" s="72">
        <v>41178</v>
      </c>
      <c r="K48" s="39">
        <f t="shared" si="3"/>
        <v>2</v>
      </c>
      <c r="L48" s="72">
        <v>41180</v>
      </c>
      <c r="M48" s="39">
        <f t="shared" si="4"/>
        <v>4</v>
      </c>
      <c r="N48" s="72">
        <v>41184</v>
      </c>
      <c r="O48" s="39">
        <f t="shared" si="5"/>
        <v>8</v>
      </c>
      <c r="P48" s="73">
        <v>41192</v>
      </c>
      <c r="Q48" s="85">
        <f t="shared" si="1"/>
        <v>0</v>
      </c>
      <c r="R48" s="73">
        <v>41192</v>
      </c>
      <c r="S48" s="15" t="s">
        <v>266</v>
      </c>
    </row>
    <row r="49" spans="1:19" ht="45" x14ac:dyDescent="0.2">
      <c r="A49" s="15" t="s">
        <v>16</v>
      </c>
      <c r="B49" s="1" t="s">
        <v>198</v>
      </c>
      <c r="C49" s="15" t="s">
        <v>231</v>
      </c>
      <c r="D49" s="1" t="s">
        <v>232</v>
      </c>
      <c r="E49" s="15" t="s">
        <v>233</v>
      </c>
      <c r="F49" s="72" t="s">
        <v>377</v>
      </c>
      <c r="G49" s="39" t="e">
        <f>H49-F49</f>
        <v>#VALUE!</v>
      </c>
      <c r="H49" s="72">
        <v>41257</v>
      </c>
      <c r="I49" s="39"/>
      <c r="J49" s="72"/>
      <c r="K49" s="39"/>
      <c r="L49" s="72"/>
      <c r="M49" s="39"/>
      <c r="N49" s="72"/>
      <c r="O49" s="39"/>
      <c r="P49" s="73"/>
      <c r="Q49" s="85"/>
      <c r="R49" s="78"/>
      <c r="S49" s="15"/>
    </row>
    <row r="50" spans="1:19" ht="45" x14ac:dyDescent="0.2">
      <c r="A50" s="18" t="s">
        <v>17</v>
      </c>
      <c r="B50" s="5" t="s">
        <v>199</v>
      </c>
      <c r="C50" s="18" t="s">
        <v>231</v>
      </c>
      <c r="D50" s="5" t="s">
        <v>234</v>
      </c>
      <c r="E50" s="18" t="s">
        <v>233</v>
      </c>
      <c r="F50" s="76">
        <v>41159</v>
      </c>
      <c r="G50" s="39">
        <f t="shared" si="0"/>
        <v>3</v>
      </c>
      <c r="H50" s="76">
        <v>41162</v>
      </c>
      <c r="I50" s="39">
        <f t="shared" si="2"/>
        <v>16</v>
      </c>
      <c r="J50" s="76">
        <v>41178</v>
      </c>
      <c r="K50" s="39">
        <f t="shared" si="3"/>
        <v>2</v>
      </c>
      <c r="L50" s="76">
        <v>41180</v>
      </c>
      <c r="M50" s="39">
        <f t="shared" si="4"/>
        <v>3</v>
      </c>
      <c r="N50" s="76">
        <v>41183</v>
      </c>
      <c r="O50" s="39">
        <f t="shared" si="5"/>
        <v>9</v>
      </c>
      <c r="P50" s="74">
        <v>41192</v>
      </c>
      <c r="Q50" s="85">
        <f t="shared" si="1"/>
        <v>0</v>
      </c>
      <c r="R50" s="77">
        <v>41192</v>
      </c>
      <c r="S50" s="109" t="s">
        <v>287</v>
      </c>
    </row>
    <row r="51" spans="1:19" ht="45" x14ac:dyDescent="0.2">
      <c r="A51" s="21" t="s">
        <v>14</v>
      </c>
      <c r="B51" s="33" t="s">
        <v>200</v>
      </c>
      <c r="C51" s="11" t="s">
        <v>231</v>
      </c>
      <c r="D51" s="4" t="s">
        <v>235</v>
      </c>
      <c r="E51" s="11" t="s">
        <v>233</v>
      </c>
      <c r="F51" s="68">
        <v>41159</v>
      </c>
      <c r="G51" s="39">
        <f t="shared" si="0"/>
        <v>3</v>
      </c>
      <c r="H51" s="68">
        <v>41162</v>
      </c>
      <c r="I51" s="39">
        <f t="shared" si="2"/>
        <v>16</v>
      </c>
      <c r="J51" s="68">
        <v>41178</v>
      </c>
      <c r="K51" s="39">
        <f t="shared" si="3"/>
        <v>2</v>
      </c>
      <c r="L51" s="68">
        <v>41180</v>
      </c>
      <c r="M51" s="39">
        <f t="shared" si="4"/>
        <v>3</v>
      </c>
      <c r="N51" s="68">
        <v>41183</v>
      </c>
      <c r="O51" s="39">
        <f t="shared" si="5"/>
        <v>9</v>
      </c>
      <c r="P51" s="68">
        <v>41192</v>
      </c>
      <c r="Q51" s="85">
        <f t="shared" si="1"/>
        <v>0</v>
      </c>
      <c r="R51" s="80">
        <v>41192</v>
      </c>
      <c r="S51" s="11" t="s">
        <v>287</v>
      </c>
    </row>
    <row r="52" spans="1:19" ht="45" x14ac:dyDescent="0.2">
      <c r="A52" s="32" t="s">
        <v>15</v>
      </c>
      <c r="B52" s="34" t="s">
        <v>201</v>
      </c>
      <c r="C52" s="13" t="s">
        <v>231</v>
      </c>
      <c r="D52" s="16" t="s">
        <v>236</v>
      </c>
      <c r="E52" s="13" t="s">
        <v>233</v>
      </c>
      <c r="F52" s="79">
        <v>41159</v>
      </c>
      <c r="G52" s="39">
        <f t="shared" si="0"/>
        <v>3</v>
      </c>
      <c r="H52" s="79">
        <v>41162</v>
      </c>
      <c r="I52" s="39">
        <f t="shared" si="2"/>
        <v>16</v>
      </c>
      <c r="J52" s="79">
        <v>41178</v>
      </c>
      <c r="K52" s="39">
        <f t="shared" si="3"/>
        <v>2</v>
      </c>
      <c r="L52" s="79">
        <v>41180</v>
      </c>
      <c r="M52" s="39">
        <f t="shared" si="4"/>
        <v>3</v>
      </c>
      <c r="N52" s="79">
        <v>41183</v>
      </c>
      <c r="O52" s="39">
        <f t="shared" si="5"/>
        <v>-41183</v>
      </c>
      <c r="P52" s="16"/>
      <c r="Q52" s="85">
        <f t="shared" si="1"/>
        <v>0</v>
      </c>
      <c r="R52" s="46"/>
      <c r="S52" s="56"/>
    </row>
    <row r="53" spans="1:19" ht="56.25" x14ac:dyDescent="0.2">
      <c r="A53" s="15" t="s">
        <v>16</v>
      </c>
      <c r="B53" s="1" t="s">
        <v>202</v>
      </c>
      <c r="C53" s="15" t="s">
        <v>237</v>
      </c>
      <c r="D53" s="1" t="s">
        <v>240</v>
      </c>
      <c r="E53" s="15" t="s">
        <v>239</v>
      </c>
      <c r="F53" s="72">
        <v>41162</v>
      </c>
      <c r="G53" s="39">
        <f t="shared" si="0"/>
        <v>2</v>
      </c>
      <c r="H53" s="72">
        <v>41164</v>
      </c>
      <c r="I53" s="39">
        <f t="shared" si="2"/>
        <v>14</v>
      </c>
      <c r="J53" s="72">
        <v>41178</v>
      </c>
      <c r="K53" s="39">
        <f t="shared" si="3"/>
        <v>1</v>
      </c>
      <c r="L53" s="72">
        <v>41179</v>
      </c>
      <c r="M53" s="39">
        <f t="shared" si="4"/>
        <v>1</v>
      </c>
      <c r="N53" s="72">
        <v>41180</v>
      </c>
      <c r="O53" s="39">
        <f t="shared" si="5"/>
        <v>5</v>
      </c>
      <c r="P53" s="72">
        <v>41185</v>
      </c>
      <c r="Q53" s="85">
        <f t="shared" si="1"/>
        <v>0</v>
      </c>
      <c r="R53" s="105">
        <v>41185</v>
      </c>
      <c r="S53" s="15" t="s">
        <v>125</v>
      </c>
    </row>
    <row r="54" spans="1:19" ht="56.25" x14ac:dyDescent="0.2">
      <c r="A54" s="15" t="s">
        <v>16</v>
      </c>
      <c r="B54" s="1" t="s">
        <v>202</v>
      </c>
      <c r="C54" s="15" t="s">
        <v>237</v>
      </c>
      <c r="D54" s="1" t="s">
        <v>240</v>
      </c>
      <c r="E54" s="15" t="s">
        <v>239</v>
      </c>
      <c r="F54" s="72" t="s">
        <v>382</v>
      </c>
      <c r="G54" s="39"/>
      <c r="H54" s="72"/>
      <c r="I54" s="39"/>
      <c r="J54" s="72">
        <v>41264</v>
      </c>
      <c r="K54" s="39">
        <f>L54-J54</f>
        <v>0</v>
      </c>
      <c r="L54" s="72">
        <v>41264</v>
      </c>
      <c r="M54" s="39"/>
      <c r="N54" s="72"/>
      <c r="O54" s="39"/>
      <c r="P54" s="72"/>
      <c r="Q54" s="85"/>
      <c r="R54" s="105"/>
      <c r="S54" s="15"/>
    </row>
    <row r="55" spans="1:19" ht="56.25" x14ac:dyDescent="0.2">
      <c r="A55" s="18" t="s">
        <v>17</v>
      </c>
      <c r="B55" s="5" t="s">
        <v>203</v>
      </c>
      <c r="C55" s="18" t="s">
        <v>249</v>
      </c>
      <c r="D55" s="5" t="s">
        <v>61</v>
      </c>
      <c r="E55" s="18" t="s">
        <v>251</v>
      </c>
      <c r="F55" s="76">
        <v>41166</v>
      </c>
      <c r="G55" s="39" t="e">
        <f>H55-F55</f>
        <v>#VALUE!</v>
      </c>
      <c r="H55" s="76" t="s">
        <v>260</v>
      </c>
      <c r="I55" s="39" t="e">
        <f>J55-H55</f>
        <v>#VALUE!</v>
      </c>
      <c r="J55" s="76">
        <v>41180</v>
      </c>
      <c r="K55" s="39">
        <f t="shared" si="3"/>
        <v>3</v>
      </c>
      <c r="L55" s="76">
        <v>41183</v>
      </c>
      <c r="M55" s="39">
        <f t="shared" si="4"/>
        <v>1</v>
      </c>
      <c r="N55" s="76">
        <v>41184</v>
      </c>
      <c r="O55" s="39">
        <f t="shared" si="5"/>
        <v>8</v>
      </c>
      <c r="P55" s="74">
        <v>41192</v>
      </c>
      <c r="Q55" s="85">
        <f t="shared" si="1"/>
        <v>0</v>
      </c>
      <c r="R55" s="77">
        <v>41192</v>
      </c>
      <c r="S55" s="109" t="s">
        <v>287</v>
      </c>
    </row>
    <row r="56" spans="1:19" ht="56.25" x14ac:dyDescent="0.2">
      <c r="A56" s="21" t="s">
        <v>14</v>
      </c>
      <c r="B56" s="33" t="s">
        <v>204</v>
      </c>
      <c r="C56" s="11" t="s">
        <v>253</v>
      </c>
      <c r="D56" s="4" t="s">
        <v>254</v>
      </c>
      <c r="E56" s="11" t="s">
        <v>255</v>
      </c>
      <c r="F56" s="68">
        <v>41166</v>
      </c>
      <c r="G56" s="39">
        <f t="shared" si="0"/>
        <v>4</v>
      </c>
      <c r="H56" s="68">
        <v>41170</v>
      </c>
      <c r="I56" s="39">
        <f t="shared" si="2"/>
        <v>15</v>
      </c>
      <c r="J56" s="68">
        <v>41185</v>
      </c>
      <c r="K56" s="39">
        <f t="shared" si="3"/>
        <v>0</v>
      </c>
      <c r="L56" s="68">
        <v>41185</v>
      </c>
      <c r="M56" s="39">
        <f t="shared" si="4"/>
        <v>1</v>
      </c>
      <c r="N56" s="68">
        <v>41186</v>
      </c>
      <c r="O56" s="39">
        <f t="shared" si="5"/>
        <v>-41186</v>
      </c>
      <c r="P56" s="4"/>
      <c r="Q56" s="85">
        <f t="shared" si="1"/>
        <v>0</v>
      </c>
      <c r="R56" s="45"/>
      <c r="S56" s="56"/>
    </row>
    <row r="57" spans="1:19" ht="56.25" x14ac:dyDescent="0.2">
      <c r="A57" s="32" t="s">
        <v>15</v>
      </c>
      <c r="B57" s="34" t="s">
        <v>205</v>
      </c>
      <c r="C57" s="13" t="s">
        <v>253</v>
      </c>
      <c r="D57" s="16" t="s">
        <v>256</v>
      </c>
      <c r="E57" s="13" t="s">
        <v>255</v>
      </c>
      <c r="F57" s="79">
        <v>41166</v>
      </c>
      <c r="G57" s="39">
        <f t="shared" si="0"/>
        <v>4</v>
      </c>
      <c r="H57" s="79">
        <v>41170</v>
      </c>
      <c r="I57" s="39">
        <f t="shared" si="2"/>
        <v>-41170</v>
      </c>
      <c r="J57" s="12"/>
      <c r="K57" s="39">
        <f t="shared" si="3"/>
        <v>0</v>
      </c>
      <c r="L57" s="12"/>
      <c r="M57" s="39">
        <f t="shared" si="4"/>
        <v>0</v>
      </c>
      <c r="N57" s="6"/>
      <c r="O57" s="39">
        <f t="shared" si="5"/>
        <v>0</v>
      </c>
      <c r="P57" s="16"/>
      <c r="Q57" s="85">
        <f t="shared" si="1"/>
        <v>0</v>
      </c>
      <c r="R57" s="46"/>
      <c r="S57" s="56"/>
    </row>
    <row r="58" spans="1:19" ht="56.25" x14ac:dyDescent="0.2">
      <c r="A58" s="83" t="s">
        <v>16</v>
      </c>
      <c r="B58" s="1" t="s">
        <v>206</v>
      </c>
      <c r="C58" s="15" t="s">
        <v>253</v>
      </c>
      <c r="D58" s="1" t="s">
        <v>257</v>
      </c>
      <c r="E58" s="15" t="s">
        <v>255</v>
      </c>
      <c r="F58" s="84">
        <v>41166</v>
      </c>
      <c r="G58" s="85">
        <f t="shared" ref="G58:G67" si="6">H58-F58</f>
        <v>4</v>
      </c>
      <c r="H58" s="84">
        <v>41170</v>
      </c>
      <c r="I58" s="85">
        <f t="shared" ref="G58:O79" si="7">J58-H58</f>
        <v>15</v>
      </c>
      <c r="J58" s="84">
        <v>41185</v>
      </c>
      <c r="K58" s="85">
        <f t="shared" ref="K58:K74" si="8">L58-J58</f>
        <v>0</v>
      </c>
      <c r="L58" s="84">
        <v>41185</v>
      </c>
      <c r="M58" s="85">
        <f t="shared" ref="M58:M74" si="9">N58-L58</f>
        <v>2</v>
      </c>
      <c r="N58" s="84">
        <v>41187</v>
      </c>
      <c r="O58" s="85">
        <f>P58-N58</f>
        <v>7</v>
      </c>
      <c r="P58" s="73">
        <v>41194</v>
      </c>
      <c r="Q58" s="85">
        <f t="shared" ref="Q58:Q63" si="10">R58-P58</f>
        <v>0</v>
      </c>
      <c r="R58" s="111">
        <v>41194</v>
      </c>
      <c r="S58" s="15" t="s">
        <v>287</v>
      </c>
    </row>
    <row r="59" spans="1:19" ht="33.75" x14ac:dyDescent="0.2">
      <c r="A59" s="86" t="s">
        <v>17</v>
      </c>
      <c r="B59" s="5" t="s">
        <v>207</v>
      </c>
      <c r="C59" s="18" t="s">
        <v>262</v>
      </c>
      <c r="D59" s="5" t="s">
        <v>263</v>
      </c>
      <c r="E59" s="18" t="s">
        <v>264</v>
      </c>
      <c r="F59" s="106">
        <v>41177</v>
      </c>
      <c r="G59" s="85">
        <f t="shared" si="6"/>
        <v>1</v>
      </c>
      <c r="H59" s="76">
        <v>41178</v>
      </c>
      <c r="I59" s="85">
        <f t="shared" si="7"/>
        <v>12</v>
      </c>
      <c r="J59" s="76">
        <v>41190</v>
      </c>
      <c r="K59" s="85">
        <f t="shared" si="8"/>
        <v>2</v>
      </c>
      <c r="L59" s="76">
        <v>41192</v>
      </c>
      <c r="M59" s="85">
        <f t="shared" si="9"/>
        <v>14</v>
      </c>
      <c r="N59" s="110">
        <v>41206</v>
      </c>
      <c r="O59" s="85">
        <f t="shared" ref="O59:O74" si="11">P59-N59</f>
        <v>-41206</v>
      </c>
      <c r="P59" s="87"/>
      <c r="Q59" s="85">
        <f t="shared" si="10"/>
        <v>0</v>
      </c>
      <c r="R59" s="91"/>
      <c r="S59" s="55"/>
    </row>
    <row r="60" spans="1:19" ht="33.75" x14ac:dyDescent="0.2">
      <c r="A60" s="92" t="s">
        <v>14</v>
      </c>
      <c r="B60" s="33" t="s">
        <v>208</v>
      </c>
      <c r="C60" s="11" t="s">
        <v>262</v>
      </c>
      <c r="D60" s="4" t="s">
        <v>265</v>
      </c>
      <c r="E60" s="11" t="s">
        <v>264</v>
      </c>
      <c r="F60" s="107">
        <v>41177</v>
      </c>
      <c r="G60" s="85">
        <f t="shared" si="6"/>
        <v>1</v>
      </c>
      <c r="H60" s="107">
        <v>41178</v>
      </c>
      <c r="I60" s="85">
        <f t="shared" si="7"/>
        <v>12</v>
      </c>
      <c r="J60" s="107">
        <v>41190</v>
      </c>
      <c r="K60" s="85">
        <f t="shared" si="8"/>
        <v>2</v>
      </c>
      <c r="L60" s="107">
        <v>41192</v>
      </c>
      <c r="M60" s="85">
        <f t="shared" si="9"/>
        <v>1</v>
      </c>
      <c r="N60" s="68">
        <v>41193</v>
      </c>
      <c r="O60" s="85">
        <f t="shared" si="11"/>
        <v>12</v>
      </c>
      <c r="P60" s="68">
        <v>41205</v>
      </c>
      <c r="Q60" s="85">
        <f t="shared" si="10"/>
        <v>0</v>
      </c>
      <c r="R60" s="116">
        <v>41205</v>
      </c>
      <c r="S60" s="55"/>
    </row>
    <row r="61" spans="1:19" x14ac:dyDescent="0.2">
      <c r="A61" s="95" t="s">
        <v>15</v>
      </c>
      <c r="B61" s="34" t="s">
        <v>209</v>
      </c>
      <c r="C61" s="97"/>
      <c r="D61" s="98"/>
      <c r="E61" s="97"/>
      <c r="F61" s="108">
        <v>41187</v>
      </c>
      <c r="G61" s="85">
        <f t="shared" si="6"/>
        <v>5</v>
      </c>
      <c r="H61" s="108">
        <v>41192</v>
      </c>
      <c r="I61" s="85">
        <f t="shared" si="7"/>
        <v>1</v>
      </c>
      <c r="J61" s="99">
        <v>41193</v>
      </c>
      <c r="K61" s="85">
        <f t="shared" si="8"/>
        <v>1</v>
      </c>
      <c r="L61" s="99">
        <v>41194</v>
      </c>
      <c r="M61" s="85">
        <f t="shared" si="9"/>
        <v>6</v>
      </c>
      <c r="N61" s="113">
        <v>41200</v>
      </c>
      <c r="O61" s="85">
        <f t="shared" si="11"/>
        <v>-41200</v>
      </c>
      <c r="P61" s="98"/>
      <c r="Q61" s="85">
        <f t="shared" si="10"/>
        <v>0</v>
      </c>
      <c r="R61" s="100"/>
      <c r="S61" s="55"/>
    </row>
    <row r="62" spans="1:19" ht="56.25" x14ac:dyDescent="0.2">
      <c r="A62" s="121" t="s">
        <v>16</v>
      </c>
      <c r="B62" s="122" t="s">
        <v>210</v>
      </c>
      <c r="C62" s="121" t="s">
        <v>267</v>
      </c>
      <c r="D62" s="122" t="s">
        <v>194</v>
      </c>
      <c r="E62" s="121" t="s">
        <v>268</v>
      </c>
      <c r="F62" s="123" t="s">
        <v>282</v>
      </c>
      <c r="G62" s="124" t="e">
        <f>H62-F62</f>
        <v>#VALUE!</v>
      </c>
      <c r="H62" s="123">
        <v>41192</v>
      </c>
      <c r="I62" s="125">
        <f t="shared" si="7"/>
        <v>1</v>
      </c>
      <c r="J62" s="123">
        <v>41193</v>
      </c>
      <c r="K62" s="125">
        <f t="shared" si="8"/>
        <v>1</v>
      </c>
      <c r="L62" s="123">
        <v>41194</v>
      </c>
      <c r="M62" s="125">
        <f t="shared" si="9"/>
        <v>6</v>
      </c>
      <c r="N62" s="123">
        <v>41200</v>
      </c>
      <c r="O62" s="125">
        <f t="shared" si="11"/>
        <v>5</v>
      </c>
      <c r="P62" s="123">
        <v>41205</v>
      </c>
      <c r="Q62" s="125">
        <f t="shared" si="10"/>
        <v>2</v>
      </c>
      <c r="R62" s="126">
        <v>41207</v>
      </c>
      <c r="S62" s="122" t="s">
        <v>348</v>
      </c>
    </row>
    <row r="63" spans="1:19" ht="33.75" x14ac:dyDescent="0.2">
      <c r="A63" s="86" t="s">
        <v>17</v>
      </c>
      <c r="B63" s="5" t="s">
        <v>211</v>
      </c>
      <c r="C63" s="18" t="s">
        <v>267</v>
      </c>
      <c r="D63" s="5" t="s">
        <v>196</v>
      </c>
      <c r="E63" s="18" t="s">
        <v>268</v>
      </c>
      <c r="F63" s="106">
        <v>41187</v>
      </c>
      <c r="G63" s="85">
        <f t="shared" si="6"/>
        <v>3</v>
      </c>
      <c r="H63" s="106">
        <v>41190</v>
      </c>
      <c r="I63" s="85">
        <f t="shared" si="7"/>
        <v>3</v>
      </c>
      <c r="J63" s="74">
        <v>41193</v>
      </c>
      <c r="K63" s="85">
        <f>L63-J63</f>
        <v>0</v>
      </c>
      <c r="L63" s="74">
        <v>41193</v>
      </c>
      <c r="M63" s="85">
        <f t="shared" si="9"/>
        <v>8</v>
      </c>
      <c r="N63" s="74">
        <v>41201</v>
      </c>
      <c r="O63" s="85">
        <f t="shared" si="11"/>
        <v>5</v>
      </c>
      <c r="P63" s="114">
        <v>41206</v>
      </c>
      <c r="Q63" s="85">
        <f t="shared" si="10"/>
        <v>1</v>
      </c>
      <c r="R63" s="115">
        <v>41207</v>
      </c>
      <c r="S63" s="55"/>
    </row>
    <row r="64" spans="1:19" ht="33.75" x14ac:dyDescent="0.2">
      <c r="A64" s="92" t="s">
        <v>14</v>
      </c>
      <c r="B64" s="33" t="s">
        <v>212</v>
      </c>
      <c r="C64" s="11" t="s">
        <v>276</v>
      </c>
      <c r="D64" s="4" t="s">
        <v>278</v>
      </c>
      <c r="E64" s="11" t="s">
        <v>279</v>
      </c>
      <c r="F64" s="107">
        <v>41187</v>
      </c>
      <c r="G64" s="85">
        <f t="shared" si="6"/>
        <v>5</v>
      </c>
      <c r="H64" s="107">
        <v>41192</v>
      </c>
      <c r="I64" s="85">
        <f t="shared" si="7"/>
        <v>9</v>
      </c>
      <c r="J64" s="107">
        <v>41201</v>
      </c>
      <c r="K64" s="85">
        <f t="shared" si="8"/>
        <v>0</v>
      </c>
      <c r="L64" s="107">
        <v>41201</v>
      </c>
      <c r="M64" s="85">
        <f t="shared" si="9"/>
        <v>0</v>
      </c>
      <c r="N64" s="68">
        <v>41201</v>
      </c>
      <c r="O64" s="85">
        <f t="shared" si="11"/>
        <v>5</v>
      </c>
      <c r="P64" s="68">
        <v>41206</v>
      </c>
      <c r="Q64" s="85">
        <f>R64-P64</f>
        <v>0</v>
      </c>
      <c r="R64" s="116">
        <v>41206</v>
      </c>
      <c r="S64" s="55"/>
    </row>
    <row r="65" spans="1:19" ht="33.75" x14ac:dyDescent="0.2">
      <c r="A65" s="95" t="s">
        <v>15</v>
      </c>
      <c r="B65" s="34" t="s">
        <v>213</v>
      </c>
      <c r="C65" s="13" t="s">
        <v>276</v>
      </c>
      <c r="D65" s="16" t="s">
        <v>280</v>
      </c>
      <c r="E65" s="13" t="s">
        <v>279</v>
      </c>
      <c r="F65" s="108">
        <v>41187</v>
      </c>
      <c r="G65" s="85">
        <f t="shared" si="6"/>
        <v>5</v>
      </c>
      <c r="H65" s="108">
        <v>41192</v>
      </c>
      <c r="I65" s="85">
        <f t="shared" si="7"/>
        <v>9</v>
      </c>
      <c r="J65" s="79">
        <v>41201</v>
      </c>
      <c r="K65" s="85">
        <f t="shared" si="8"/>
        <v>3</v>
      </c>
      <c r="L65" s="79">
        <v>41204</v>
      </c>
      <c r="M65" s="85">
        <f t="shared" si="9"/>
        <v>0</v>
      </c>
      <c r="N65" s="113">
        <v>41204</v>
      </c>
      <c r="O65" s="85">
        <f t="shared" si="11"/>
        <v>2</v>
      </c>
      <c r="P65" s="79">
        <v>41206</v>
      </c>
      <c r="Q65" s="85">
        <f t="shared" ref="Q65:Q79" si="12">R65-P65</f>
        <v>-41206</v>
      </c>
      <c r="R65" s="100"/>
      <c r="S65" s="55"/>
    </row>
    <row r="66" spans="1:19" ht="56.25" x14ac:dyDescent="0.2">
      <c r="A66" s="83" t="s">
        <v>16</v>
      </c>
      <c r="B66" s="1" t="s">
        <v>214</v>
      </c>
      <c r="C66" s="15" t="s">
        <v>276</v>
      </c>
      <c r="D66" s="1" t="s">
        <v>277</v>
      </c>
      <c r="E66" s="15" t="s">
        <v>322</v>
      </c>
      <c r="F66" s="72" t="s">
        <v>282</v>
      </c>
      <c r="G66" s="85" t="e">
        <f>H66-F66</f>
        <v>#VALUE!</v>
      </c>
      <c r="H66" s="84">
        <v>41192</v>
      </c>
      <c r="I66" s="85">
        <f t="shared" si="7"/>
        <v>9</v>
      </c>
      <c r="J66" s="72">
        <v>41201</v>
      </c>
      <c r="K66" s="85">
        <f>L68-J68</f>
        <v>0</v>
      </c>
      <c r="L66" s="72">
        <v>41201</v>
      </c>
      <c r="M66" s="85">
        <f t="shared" si="9"/>
        <v>0</v>
      </c>
      <c r="N66" s="72">
        <v>41201</v>
      </c>
      <c r="O66" s="85">
        <f>P66-N66</f>
        <v>5</v>
      </c>
      <c r="P66" s="72">
        <v>41206</v>
      </c>
      <c r="Q66" s="85">
        <f>R66-P66</f>
        <v>1</v>
      </c>
      <c r="R66" s="72">
        <v>41207</v>
      </c>
      <c r="S66" s="112" t="s">
        <v>287</v>
      </c>
    </row>
    <row r="67" spans="1:19" ht="49.5" customHeight="1" x14ac:dyDescent="0.2">
      <c r="A67" s="86" t="s">
        <v>17</v>
      </c>
      <c r="B67" s="5" t="s">
        <v>215</v>
      </c>
      <c r="C67" s="18" t="s">
        <v>283</v>
      </c>
      <c r="D67" s="5" t="s">
        <v>284</v>
      </c>
      <c r="E67" s="18" t="s">
        <v>285</v>
      </c>
      <c r="F67" s="86"/>
      <c r="G67" s="85">
        <f t="shared" si="6"/>
        <v>0</v>
      </c>
      <c r="H67" s="88"/>
      <c r="I67" s="85">
        <f t="shared" si="7"/>
        <v>0</v>
      </c>
      <c r="J67" s="89"/>
      <c r="K67" s="85">
        <f t="shared" si="8"/>
        <v>0</v>
      </c>
      <c r="L67" s="90"/>
      <c r="M67" s="120">
        <f>N67-L67</f>
        <v>0</v>
      </c>
      <c r="N67" s="88"/>
      <c r="O67" s="85">
        <f t="shared" si="11"/>
        <v>0</v>
      </c>
      <c r="P67" s="87"/>
      <c r="Q67" s="85">
        <f t="shared" si="12"/>
        <v>0</v>
      </c>
      <c r="R67" s="91"/>
      <c r="S67" s="109"/>
    </row>
    <row r="68" spans="1:19" ht="49.5" customHeight="1" x14ac:dyDescent="0.2">
      <c r="A68" s="18" t="s">
        <v>17</v>
      </c>
      <c r="B68" s="5" t="s">
        <v>216</v>
      </c>
      <c r="C68" s="18" t="s">
        <v>289</v>
      </c>
      <c r="D68" s="5" t="s">
        <v>290</v>
      </c>
      <c r="E68" s="18" t="s">
        <v>291</v>
      </c>
      <c r="F68" s="106">
        <v>41193</v>
      </c>
      <c r="G68" s="85">
        <v>1</v>
      </c>
      <c r="H68" s="106">
        <v>41194</v>
      </c>
      <c r="I68" s="85">
        <v>12</v>
      </c>
      <c r="J68" s="74">
        <v>41206</v>
      </c>
      <c r="K68" s="85">
        <v>0</v>
      </c>
      <c r="L68" s="74">
        <v>41206</v>
      </c>
      <c r="M68" s="85"/>
      <c r="N68" s="74">
        <v>41219</v>
      </c>
      <c r="O68" s="85"/>
      <c r="P68" s="114">
        <v>41226</v>
      </c>
      <c r="Q68" s="85">
        <f t="shared" si="12"/>
        <v>1</v>
      </c>
      <c r="R68" s="115">
        <v>41227</v>
      </c>
      <c r="S68" s="109"/>
    </row>
    <row r="69" spans="1:19" ht="90" x14ac:dyDescent="0.2">
      <c r="A69" s="92" t="s">
        <v>14</v>
      </c>
      <c r="B69" s="33" t="s">
        <v>217</v>
      </c>
      <c r="C69" s="11" t="s">
        <v>296</v>
      </c>
      <c r="D69" s="4" t="s">
        <v>297</v>
      </c>
      <c r="E69" s="11" t="s">
        <v>298</v>
      </c>
      <c r="F69" s="107">
        <v>41197</v>
      </c>
      <c r="G69" s="85">
        <f t="shared" ref="G69:G74" si="13">H69-F69</f>
        <v>1</v>
      </c>
      <c r="H69" s="107">
        <v>41198</v>
      </c>
      <c r="I69" s="85">
        <f t="shared" si="7"/>
        <v>3</v>
      </c>
      <c r="J69" s="107">
        <v>41201</v>
      </c>
      <c r="K69" s="85">
        <f t="shared" si="8"/>
        <v>3</v>
      </c>
      <c r="L69" s="68">
        <v>41204</v>
      </c>
      <c r="M69" s="85">
        <f t="shared" si="9"/>
        <v>4</v>
      </c>
      <c r="N69" s="68">
        <v>41208</v>
      </c>
      <c r="O69" s="85">
        <f t="shared" si="11"/>
        <v>4</v>
      </c>
      <c r="P69" s="68">
        <v>41212</v>
      </c>
      <c r="Q69" s="85">
        <f t="shared" si="12"/>
        <v>-41212</v>
      </c>
      <c r="R69" s="94"/>
      <c r="S69" s="11" t="s">
        <v>316</v>
      </c>
    </row>
    <row r="70" spans="1:19" ht="33.75" x14ac:dyDescent="0.2">
      <c r="A70" s="95" t="s">
        <v>15</v>
      </c>
      <c r="B70" s="34" t="s">
        <v>218</v>
      </c>
      <c r="C70" s="13" t="s">
        <v>312</v>
      </c>
      <c r="D70" s="16" t="s">
        <v>302</v>
      </c>
      <c r="E70" s="13" t="s">
        <v>313</v>
      </c>
      <c r="F70" s="97"/>
      <c r="G70" s="85">
        <f t="shared" si="13"/>
        <v>0</v>
      </c>
      <c r="H70" s="97"/>
      <c r="I70" s="85">
        <f t="shared" si="7"/>
        <v>0</v>
      </c>
      <c r="J70" s="99"/>
      <c r="K70" s="85">
        <f t="shared" si="8"/>
        <v>41208</v>
      </c>
      <c r="L70" s="99">
        <v>41208</v>
      </c>
      <c r="M70" s="85">
        <f t="shared" si="9"/>
        <v>5</v>
      </c>
      <c r="N70" s="113">
        <v>41213</v>
      </c>
      <c r="O70" s="85">
        <f t="shared" si="11"/>
        <v>-41213</v>
      </c>
      <c r="P70" s="98"/>
      <c r="Q70" s="85">
        <f t="shared" si="12"/>
        <v>0</v>
      </c>
      <c r="R70" s="100"/>
      <c r="S70" s="55"/>
    </row>
    <row r="71" spans="1:19" ht="33.75" x14ac:dyDescent="0.2">
      <c r="A71" s="83" t="s">
        <v>16</v>
      </c>
      <c r="B71" s="1" t="s">
        <v>219</v>
      </c>
      <c r="C71" s="1" t="s">
        <v>305</v>
      </c>
      <c r="D71" s="1" t="s">
        <v>304</v>
      </c>
      <c r="E71" s="15" t="s">
        <v>311</v>
      </c>
      <c r="F71" s="84">
        <v>41198</v>
      </c>
      <c r="G71" s="85">
        <f t="shared" si="13"/>
        <v>2</v>
      </c>
      <c r="H71" s="84">
        <v>41200</v>
      </c>
      <c r="I71" s="85">
        <f t="shared" si="7"/>
        <v>6</v>
      </c>
      <c r="J71" s="72">
        <v>41206</v>
      </c>
      <c r="K71" s="85">
        <f t="shared" si="8"/>
        <v>0</v>
      </c>
      <c r="L71" s="72">
        <v>41206</v>
      </c>
      <c r="M71" s="85">
        <f t="shared" si="9"/>
        <v>2</v>
      </c>
      <c r="N71" s="72">
        <v>41208</v>
      </c>
      <c r="O71" s="85">
        <f t="shared" si="11"/>
        <v>4</v>
      </c>
      <c r="P71" s="118">
        <v>41212</v>
      </c>
      <c r="Q71" s="85">
        <f t="shared" si="12"/>
        <v>2</v>
      </c>
      <c r="R71" s="111">
        <v>41214</v>
      </c>
      <c r="S71" s="1" t="s">
        <v>287</v>
      </c>
    </row>
    <row r="72" spans="1:19" ht="59.25" customHeight="1" x14ac:dyDescent="0.2">
      <c r="A72" s="18" t="s">
        <v>14</v>
      </c>
      <c r="B72" s="82" t="s">
        <v>220</v>
      </c>
      <c r="C72" s="18" t="s">
        <v>306</v>
      </c>
      <c r="D72" s="5" t="s">
        <v>307</v>
      </c>
      <c r="E72" s="18" t="s">
        <v>308</v>
      </c>
      <c r="F72" s="106">
        <v>41198</v>
      </c>
      <c r="G72" s="85">
        <f t="shared" si="13"/>
        <v>2</v>
      </c>
      <c r="H72" s="106">
        <v>41200</v>
      </c>
      <c r="I72" s="85">
        <f t="shared" si="7"/>
        <v>6</v>
      </c>
      <c r="J72" s="76">
        <v>41206</v>
      </c>
      <c r="K72" s="85">
        <f t="shared" si="8"/>
        <v>0</v>
      </c>
      <c r="L72" s="76">
        <v>41206</v>
      </c>
      <c r="M72" s="85">
        <f t="shared" si="9"/>
        <v>-23</v>
      </c>
      <c r="N72" s="76">
        <v>41183</v>
      </c>
      <c r="O72" s="85">
        <f t="shared" si="11"/>
        <v>51</v>
      </c>
      <c r="P72" s="114">
        <v>41234</v>
      </c>
      <c r="Q72" s="85">
        <f t="shared" si="12"/>
        <v>2</v>
      </c>
      <c r="R72" s="115">
        <v>41236</v>
      </c>
      <c r="S72" s="18" t="s">
        <v>334</v>
      </c>
    </row>
    <row r="73" spans="1:19" ht="33.75" x14ac:dyDescent="0.2">
      <c r="A73" s="21" t="s">
        <v>17</v>
      </c>
      <c r="B73" s="33" t="s">
        <v>221</v>
      </c>
      <c r="C73" s="11" t="s">
        <v>306</v>
      </c>
      <c r="D73" s="4" t="s">
        <v>290</v>
      </c>
      <c r="E73" s="11" t="s">
        <v>308</v>
      </c>
      <c r="F73" s="107">
        <v>41198</v>
      </c>
      <c r="G73" s="85">
        <f t="shared" si="13"/>
        <v>2</v>
      </c>
      <c r="H73" s="107">
        <v>41200</v>
      </c>
      <c r="I73" s="85">
        <f t="shared" si="7"/>
        <v>6</v>
      </c>
      <c r="J73" s="107">
        <v>41206</v>
      </c>
      <c r="K73" s="85">
        <f t="shared" si="8"/>
        <v>0</v>
      </c>
      <c r="L73" s="107">
        <v>41206</v>
      </c>
      <c r="M73" s="85">
        <f t="shared" si="9"/>
        <v>19</v>
      </c>
      <c r="N73" s="119">
        <v>41225</v>
      </c>
      <c r="O73" s="85">
        <f t="shared" si="11"/>
        <v>1</v>
      </c>
      <c r="P73" s="119">
        <v>41226</v>
      </c>
      <c r="Q73" s="85">
        <f t="shared" si="12"/>
        <v>1</v>
      </c>
      <c r="R73" s="116">
        <v>41227</v>
      </c>
      <c r="S73" s="117" t="s">
        <v>314</v>
      </c>
    </row>
    <row r="74" spans="1:19" ht="22.5" x14ac:dyDescent="0.2">
      <c r="A74" s="95" t="s">
        <v>15</v>
      </c>
      <c r="B74" s="34" t="s">
        <v>222</v>
      </c>
      <c r="C74" s="13" t="s">
        <v>318</v>
      </c>
      <c r="D74" s="16" t="s">
        <v>319</v>
      </c>
      <c r="E74" s="97"/>
      <c r="F74" s="108">
        <v>41212</v>
      </c>
      <c r="G74" s="85">
        <f t="shared" si="13"/>
        <v>1</v>
      </c>
      <c r="H74" s="108">
        <v>41213</v>
      </c>
      <c r="I74" s="85">
        <f t="shared" si="7"/>
        <v>-41213</v>
      </c>
      <c r="J74" s="99"/>
      <c r="K74" s="85">
        <f t="shared" si="8"/>
        <v>0</v>
      </c>
      <c r="L74" s="99"/>
      <c r="M74" s="85">
        <f t="shared" si="9"/>
        <v>0</v>
      </c>
      <c r="N74" s="113"/>
      <c r="O74" s="85">
        <f t="shared" si="11"/>
        <v>0</v>
      </c>
      <c r="P74" s="98"/>
      <c r="Q74" s="85">
        <f t="shared" si="12"/>
        <v>0</v>
      </c>
      <c r="R74" s="100"/>
      <c r="S74" s="55"/>
    </row>
    <row r="75" spans="1:19" ht="33.75" x14ac:dyDescent="0.2">
      <c r="A75" s="15" t="s">
        <v>16</v>
      </c>
      <c r="B75" s="1" t="s">
        <v>223</v>
      </c>
      <c r="C75" s="15" t="s">
        <v>332</v>
      </c>
      <c r="D75" s="1" t="s">
        <v>27</v>
      </c>
      <c r="E75" s="15" t="s">
        <v>333</v>
      </c>
      <c r="F75" s="72">
        <v>41232</v>
      </c>
      <c r="G75" s="85">
        <f>H75-F75</f>
        <v>1</v>
      </c>
      <c r="H75" s="72">
        <v>41233</v>
      </c>
      <c r="I75" s="85"/>
      <c r="J75" s="84">
        <v>41242</v>
      </c>
      <c r="K75" s="85">
        <f t="shared" si="7"/>
        <v>0</v>
      </c>
      <c r="L75" s="84">
        <v>41242</v>
      </c>
      <c r="M75" s="85">
        <f t="shared" si="7"/>
        <v>0</v>
      </c>
      <c r="N75" s="84">
        <v>41242</v>
      </c>
      <c r="O75" s="85">
        <f t="shared" si="7"/>
        <v>11</v>
      </c>
      <c r="P75" s="84">
        <v>41253</v>
      </c>
      <c r="Q75" s="85">
        <f t="shared" si="12"/>
        <v>1</v>
      </c>
      <c r="R75" s="84">
        <v>41254</v>
      </c>
      <c r="S75" s="15" t="s">
        <v>287</v>
      </c>
    </row>
    <row r="76" spans="1:19" ht="78.75" x14ac:dyDescent="0.2">
      <c r="A76" s="5" t="s">
        <v>17</v>
      </c>
      <c r="B76" s="5" t="s">
        <v>224</v>
      </c>
      <c r="C76" s="5" t="s">
        <v>337</v>
      </c>
      <c r="D76" s="5" t="s">
        <v>338</v>
      </c>
      <c r="E76" s="5" t="s">
        <v>339</v>
      </c>
      <c r="F76" s="114">
        <v>41240</v>
      </c>
      <c r="G76" s="85">
        <f t="shared" si="7"/>
        <v>3</v>
      </c>
      <c r="H76" s="114">
        <v>41243</v>
      </c>
      <c r="I76" s="85">
        <f t="shared" si="7"/>
        <v>-41243</v>
      </c>
      <c r="J76" s="87"/>
      <c r="K76" s="85">
        <f t="shared" si="7"/>
        <v>0</v>
      </c>
      <c r="L76" s="87"/>
      <c r="M76" s="85">
        <f t="shared" si="7"/>
        <v>0</v>
      </c>
      <c r="N76" s="87"/>
      <c r="O76" s="85">
        <f t="shared" si="7"/>
        <v>0</v>
      </c>
      <c r="P76" s="87"/>
      <c r="Q76" s="85">
        <f t="shared" si="12"/>
        <v>0</v>
      </c>
      <c r="R76" s="87"/>
      <c r="S76" s="55"/>
    </row>
    <row r="77" spans="1:19" ht="78.75" x14ac:dyDescent="0.2">
      <c r="A77" s="33" t="s">
        <v>14</v>
      </c>
      <c r="B77" s="33" t="s">
        <v>225</v>
      </c>
      <c r="C77" s="93" t="s">
        <v>337</v>
      </c>
      <c r="D77" s="33" t="s">
        <v>340</v>
      </c>
      <c r="E77" s="93" t="s">
        <v>339</v>
      </c>
      <c r="F77" s="93">
        <v>41240</v>
      </c>
      <c r="G77" s="85">
        <f t="shared" si="7"/>
        <v>3</v>
      </c>
      <c r="H77" s="93">
        <v>41243</v>
      </c>
      <c r="I77" s="85">
        <f t="shared" si="7"/>
        <v>-41243</v>
      </c>
      <c r="J77" s="93"/>
      <c r="K77" s="85">
        <f t="shared" si="7"/>
        <v>0</v>
      </c>
      <c r="L77" s="93"/>
      <c r="M77" s="85">
        <f t="shared" si="7"/>
        <v>0</v>
      </c>
      <c r="N77" s="93"/>
      <c r="O77" s="85">
        <f t="shared" si="7"/>
        <v>0</v>
      </c>
      <c r="P77" s="93"/>
      <c r="Q77" s="85">
        <f t="shared" si="12"/>
        <v>0</v>
      </c>
      <c r="R77" s="93"/>
      <c r="S77" s="55"/>
    </row>
    <row r="78" spans="1:19" ht="78.75" x14ac:dyDescent="0.2">
      <c r="A78" s="34" t="s">
        <v>15</v>
      </c>
      <c r="B78" s="34" t="s">
        <v>345</v>
      </c>
      <c r="C78" s="34" t="s">
        <v>337</v>
      </c>
      <c r="D78" s="34" t="s">
        <v>341</v>
      </c>
      <c r="E78" s="96" t="s">
        <v>339</v>
      </c>
      <c r="F78" s="96">
        <v>41240</v>
      </c>
      <c r="G78" s="85">
        <f t="shared" si="7"/>
        <v>3</v>
      </c>
      <c r="H78" s="96">
        <v>41243</v>
      </c>
      <c r="I78" s="85">
        <f t="shared" si="7"/>
        <v>-41243</v>
      </c>
      <c r="J78" s="96"/>
      <c r="K78" s="85">
        <f t="shared" si="7"/>
        <v>0</v>
      </c>
      <c r="L78" s="96"/>
      <c r="M78" s="85">
        <f t="shared" si="7"/>
        <v>0</v>
      </c>
      <c r="N78" s="96"/>
      <c r="O78" s="85">
        <f t="shared" si="7"/>
        <v>0</v>
      </c>
      <c r="P78" s="96"/>
      <c r="Q78" s="85">
        <f t="shared" si="12"/>
        <v>0</v>
      </c>
      <c r="R78" s="96"/>
      <c r="S78" s="55"/>
    </row>
    <row r="79" spans="1:19" ht="78.75" x14ac:dyDescent="0.2">
      <c r="A79" s="1" t="s">
        <v>16</v>
      </c>
      <c r="B79" s="1" t="s">
        <v>226</v>
      </c>
      <c r="C79" s="1" t="s">
        <v>337</v>
      </c>
      <c r="D79" s="1" t="s">
        <v>342</v>
      </c>
      <c r="E79" s="1" t="s">
        <v>339</v>
      </c>
      <c r="F79" s="84">
        <v>41240</v>
      </c>
      <c r="G79" s="85">
        <f>H79-F79</f>
        <v>3</v>
      </c>
      <c r="H79" s="84">
        <v>41243</v>
      </c>
      <c r="I79" s="85">
        <f t="shared" si="7"/>
        <v>17</v>
      </c>
      <c r="J79" s="84">
        <v>41260</v>
      </c>
      <c r="K79" s="85">
        <f t="shared" si="7"/>
        <v>1</v>
      </c>
      <c r="L79" s="84">
        <v>41261</v>
      </c>
      <c r="M79" s="85">
        <f t="shared" si="7"/>
        <v>-41261</v>
      </c>
      <c r="N79" s="83"/>
      <c r="O79" s="85">
        <f t="shared" si="7"/>
        <v>41263</v>
      </c>
      <c r="P79" s="84">
        <v>41263</v>
      </c>
      <c r="Q79" s="85">
        <f t="shared" si="12"/>
        <v>0</v>
      </c>
      <c r="R79" s="84">
        <v>41263</v>
      </c>
      <c r="S79" s="15"/>
    </row>
    <row r="80" spans="1:19" ht="78.75" x14ac:dyDescent="0.2">
      <c r="A80" s="5" t="s">
        <v>17</v>
      </c>
      <c r="B80" s="5" t="s">
        <v>269</v>
      </c>
      <c r="C80" s="5" t="s">
        <v>337</v>
      </c>
      <c r="D80" s="5" t="s">
        <v>343</v>
      </c>
      <c r="E80" s="5" t="s">
        <v>339</v>
      </c>
      <c r="F80" s="114">
        <v>41240</v>
      </c>
      <c r="G80" s="85">
        <f>H80-F80</f>
        <v>3</v>
      </c>
      <c r="H80" s="74">
        <v>41243</v>
      </c>
      <c r="I80" s="39">
        <f>J80-H80</f>
        <v>17</v>
      </c>
      <c r="J80" s="74">
        <v>41260</v>
      </c>
      <c r="K80" s="39">
        <f>L80-J80</f>
        <v>0</v>
      </c>
      <c r="L80" s="74">
        <v>41260</v>
      </c>
      <c r="M80" s="39"/>
      <c r="N80" s="74">
        <v>41262</v>
      </c>
      <c r="O80" s="39"/>
      <c r="P80" s="5"/>
      <c r="Q80" s="5"/>
      <c r="R80" s="5"/>
      <c r="S80" s="55"/>
    </row>
    <row r="81" spans="1:19" ht="78.75" x14ac:dyDescent="0.2">
      <c r="A81" s="33" t="s">
        <v>14</v>
      </c>
      <c r="B81" s="33" t="s">
        <v>270</v>
      </c>
      <c r="C81" s="33" t="s">
        <v>337</v>
      </c>
      <c r="D81" s="33" t="s">
        <v>344</v>
      </c>
      <c r="E81" s="93" t="s">
        <v>339</v>
      </c>
      <c r="F81" s="93">
        <v>41240</v>
      </c>
      <c r="G81" s="85">
        <f t="shared" ref="G81:G83" si="14">H81-F81</f>
        <v>3</v>
      </c>
      <c r="H81" s="93">
        <v>41243</v>
      </c>
      <c r="I81" s="85">
        <f t="shared" ref="I81:I83" si="15">J81-H81</f>
        <v>-41243</v>
      </c>
      <c r="J81" s="93"/>
      <c r="K81" s="85">
        <f t="shared" ref="K81:K83" si="16">L81-J81</f>
        <v>0</v>
      </c>
      <c r="L81" s="93"/>
      <c r="M81" s="85">
        <f t="shared" ref="M81:M83" si="17">N81-L81</f>
        <v>0</v>
      </c>
      <c r="N81" s="93"/>
      <c r="O81" s="85">
        <f t="shared" ref="O81:O83" si="18">P81-N81</f>
        <v>0</v>
      </c>
      <c r="P81" s="93"/>
      <c r="Q81" s="85">
        <f t="shared" ref="Q81:Q83" si="19">R81-P81</f>
        <v>0</v>
      </c>
      <c r="R81" s="93"/>
      <c r="S81" s="55"/>
    </row>
    <row r="82" spans="1:19" ht="45" x14ac:dyDescent="0.2">
      <c r="A82" s="34" t="s">
        <v>15</v>
      </c>
      <c r="B82" s="34" t="s">
        <v>271</v>
      </c>
      <c r="C82" s="16" t="s">
        <v>371</v>
      </c>
      <c r="D82" s="16" t="s">
        <v>373</v>
      </c>
      <c r="E82" s="16" t="s">
        <v>372</v>
      </c>
      <c r="F82" s="96">
        <v>41255</v>
      </c>
      <c r="G82" s="85">
        <f t="shared" si="14"/>
        <v>1</v>
      </c>
      <c r="H82" s="96">
        <v>41256</v>
      </c>
      <c r="I82" s="85">
        <f t="shared" si="15"/>
        <v>-41256</v>
      </c>
      <c r="J82" s="96"/>
      <c r="K82" s="85">
        <f t="shared" si="16"/>
        <v>0</v>
      </c>
      <c r="L82" s="96"/>
      <c r="M82" s="85">
        <f t="shared" si="17"/>
        <v>0</v>
      </c>
      <c r="N82" s="96"/>
      <c r="O82" s="85">
        <f t="shared" si="18"/>
        <v>0</v>
      </c>
      <c r="P82" s="96"/>
      <c r="Q82" s="85">
        <f t="shared" si="19"/>
        <v>0</v>
      </c>
      <c r="R82" s="96"/>
      <c r="S82" s="55"/>
    </row>
    <row r="83" spans="1:19" ht="33.75" x14ac:dyDescent="0.2">
      <c r="A83" s="1" t="s">
        <v>16</v>
      </c>
      <c r="B83" s="1" t="s">
        <v>272</v>
      </c>
      <c r="C83" s="1" t="s">
        <v>369</v>
      </c>
      <c r="D83" s="1" t="s">
        <v>290</v>
      </c>
      <c r="E83" s="1" t="s">
        <v>370</v>
      </c>
      <c r="F83" s="84">
        <v>41255</v>
      </c>
      <c r="G83" s="85">
        <f t="shared" si="14"/>
        <v>2</v>
      </c>
      <c r="H83" s="84">
        <v>41257</v>
      </c>
      <c r="I83" s="85">
        <f t="shared" si="15"/>
        <v>-41257</v>
      </c>
      <c r="J83" s="83"/>
      <c r="K83" s="85">
        <f t="shared" si="16"/>
        <v>0</v>
      </c>
      <c r="L83" s="83"/>
      <c r="M83" s="85">
        <f t="shared" si="17"/>
        <v>0</v>
      </c>
      <c r="N83" s="83"/>
      <c r="O83" s="85">
        <f t="shared" si="18"/>
        <v>0</v>
      </c>
      <c r="P83" s="83"/>
      <c r="Q83" s="85">
        <f t="shared" si="19"/>
        <v>0</v>
      </c>
      <c r="R83" s="83"/>
      <c r="S83" s="15"/>
    </row>
    <row r="84" spans="1:19" ht="90" x14ac:dyDescent="0.2">
      <c r="A84" s="5" t="s">
        <v>17</v>
      </c>
      <c r="B84" s="5" t="s">
        <v>273</v>
      </c>
      <c r="C84" s="5" t="s">
        <v>352</v>
      </c>
      <c r="D84" s="5" t="s">
        <v>358</v>
      </c>
      <c r="E84" s="5" t="s">
        <v>354</v>
      </c>
      <c r="F84" s="74">
        <v>41254</v>
      </c>
      <c r="G84" s="85">
        <f>H84-F84</f>
        <v>2</v>
      </c>
      <c r="H84" s="74">
        <v>41256</v>
      </c>
      <c r="I84" s="85">
        <f>J84-H84</f>
        <v>8</v>
      </c>
      <c r="J84" s="74">
        <v>41264</v>
      </c>
      <c r="K84" s="85">
        <f>L84-H84</f>
        <v>13</v>
      </c>
      <c r="L84" s="74">
        <v>41269</v>
      </c>
      <c r="M84" s="85"/>
      <c r="N84" s="74">
        <v>41269</v>
      </c>
      <c r="O84" s="85"/>
      <c r="P84" s="5"/>
      <c r="Q84" s="85"/>
      <c r="R84" s="5"/>
      <c r="S84" s="5"/>
    </row>
    <row r="85" spans="1:19" ht="90" x14ac:dyDescent="0.2">
      <c r="A85" s="33" t="s">
        <v>14</v>
      </c>
      <c r="B85" s="33" t="s">
        <v>274</v>
      </c>
      <c r="C85" s="4" t="s">
        <v>353</v>
      </c>
      <c r="D85" s="4" t="s">
        <v>374</v>
      </c>
      <c r="E85" s="4" t="s">
        <v>351</v>
      </c>
      <c r="F85" s="33"/>
      <c r="G85" s="85"/>
      <c r="H85" s="33"/>
      <c r="I85" s="85"/>
      <c r="J85" s="107">
        <v>41263</v>
      </c>
      <c r="K85" s="85"/>
      <c r="L85" s="107">
        <v>41264</v>
      </c>
      <c r="M85" s="85"/>
      <c r="N85" s="33"/>
      <c r="O85" s="85"/>
      <c r="P85" s="33"/>
      <c r="Q85" s="85"/>
      <c r="R85" s="33"/>
      <c r="S85" s="33"/>
    </row>
    <row r="86" spans="1:19" ht="56.25" x14ac:dyDescent="0.2">
      <c r="A86" s="34" t="s">
        <v>15</v>
      </c>
      <c r="B86" s="34" t="s">
        <v>275</v>
      </c>
      <c r="C86" s="16" t="s">
        <v>355</v>
      </c>
      <c r="D86" s="16" t="s">
        <v>356</v>
      </c>
      <c r="E86" s="16" t="s">
        <v>357</v>
      </c>
      <c r="F86" s="34">
        <v>41255</v>
      </c>
      <c r="G86" s="85">
        <v>1</v>
      </c>
      <c r="H86" s="34">
        <v>41256</v>
      </c>
      <c r="I86" s="85"/>
      <c r="J86" s="34"/>
      <c r="K86" s="85"/>
      <c r="L86" s="34"/>
      <c r="M86" s="85"/>
      <c r="N86" s="34"/>
      <c r="O86" s="85"/>
      <c r="P86" s="34"/>
      <c r="Q86" s="85"/>
      <c r="R86" s="34"/>
      <c r="S86" s="34"/>
    </row>
    <row r="87" spans="1:19" ht="45" x14ac:dyDescent="0.2">
      <c r="A87" s="66" t="s">
        <v>16</v>
      </c>
      <c r="B87" s="1" t="s">
        <v>317</v>
      </c>
      <c r="C87" s="1" t="s">
        <v>381</v>
      </c>
      <c r="D87" s="1" t="s">
        <v>379</v>
      </c>
      <c r="E87" s="1" t="s">
        <v>380</v>
      </c>
      <c r="F87" s="73">
        <v>41261</v>
      </c>
      <c r="G87" s="85">
        <f>H87-F87</f>
        <v>1</v>
      </c>
      <c r="H87" s="73">
        <v>41262</v>
      </c>
      <c r="I87" s="85"/>
      <c r="J87" s="1"/>
      <c r="K87" s="85"/>
      <c r="L87" s="1"/>
      <c r="M87" s="85"/>
      <c r="N87" s="1"/>
      <c r="O87" s="85"/>
      <c r="P87" s="1"/>
      <c r="Q87" s="85"/>
      <c r="R87" s="1"/>
      <c r="S87" s="1"/>
    </row>
    <row r="88" spans="1:19" x14ac:dyDescent="0.2">
      <c r="A88" s="5" t="s">
        <v>17</v>
      </c>
      <c r="B88" s="5" t="s">
        <v>360</v>
      </c>
      <c r="C88" s="5"/>
      <c r="D88" s="5"/>
      <c r="E88" s="5"/>
      <c r="F88" s="5"/>
      <c r="G88" s="85"/>
      <c r="H88" s="5"/>
      <c r="I88" s="85"/>
      <c r="J88" s="5"/>
      <c r="K88" s="85"/>
      <c r="L88" s="5"/>
      <c r="M88" s="85"/>
      <c r="N88" s="5"/>
      <c r="O88" s="85"/>
      <c r="P88" s="5"/>
      <c r="Q88" s="85"/>
      <c r="R88" s="5"/>
      <c r="S88" s="5"/>
    </row>
    <row r="89" spans="1:19" x14ac:dyDescent="0.2">
      <c r="A89" s="33" t="s">
        <v>14</v>
      </c>
      <c r="B89" s="33" t="s">
        <v>361</v>
      </c>
      <c r="C89" s="33"/>
      <c r="D89" s="33"/>
      <c r="E89" s="33"/>
      <c r="F89" s="33"/>
      <c r="G89" s="85"/>
      <c r="H89" s="33"/>
      <c r="I89" s="85"/>
      <c r="J89" s="33"/>
      <c r="K89" s="85"/>
      <c r="L89" s="33"/>
      <c r="M89" s="85"/>
      <c r="N89" s="33"/>
      <c r="O89" s="85"/>
      <c r="P89" s="33"/>
      <c r="Q89" s="85"/>
      <c r="R89" s="33"/>
      <c r="S89" s="33"/>
    </row>
    <row r="90" spans="1:19" x14ac:dyDescent="0.2">
      <c r="A90" s="34" t="s">
        <v>15</v>
      </c>
      <c r="B90" s="34" t="s">
        <v>362</v>
      </c>
      <c r="C90" s="34"/>
      <c r="D90" s="34"/>
      <c r="E90" s="34"/>
      <c r="F90" s="34"/>
      <c r="G90" s="85"/>
      <c r="H90" s="34"/>
      <c r="I90" s="85"/>
      <c r="J90" s="34"/>
      <c r="K90" s="85"/>
      <c r="L90" s="34"/>
      <c r="M90" s="85"/>
      <c r="N90" s="34"/>
      <c r="O90" s="85"/>
      <c r="P90" s="34"/>
      <c r="Q90" s="85"/>
      <c r="R90" s="34"/>
      <c r="S90" s="34"/>
    </row>
    <row r="91" spans="1:19" x14ac:dyDescent="0.2">
      <c r="A91" s="66" t="s">
        <v>16</v>
      </c>
      <c r="B91" s="1" t="s">
        <v>363</v>
      </c>
      <c r="C91" s="1"/>
      <c r="D91" s="1"/>
      <c r="E91" s="1"/>
      <c r="F91" s="1"/>
      <c r="G91" s="85"/>
      <c r="H91" s="1"/>
      <c r="I91" s="85"/>
      <c r="J91" s="1"/>
      <c r="K91" s="85"/>
      <c r="L91" s="1"/>
      <c r="M91" s="85"/>
      <c r="N91" s="1"/>
      <c r="O91" s="85"/>
      <c r="P91" s="1"/>
      <c r="Q91" s="85"/>
      <c r="R91" s="1"/>
      <c r="S91" s="1"/>
    </row>
    <row r="92" spans="1:19" x14ac:dyDescent="0.2">
      <c r="A92" s="5" t="s">
        <v>17</v>
      </c>
      <c r="B92" s="5" t="s">
        <v>364</v>
      </c>
      <c r="C92" s="18"/>
      <c r="D92" s="18"/>
      <c r="E92" s="18"/>
      <c r="F92" s="18"/>
      <c r="G92" s="85"/>
      <c r="H92" s="18"/>
      <c r="I92" s="85"/>
      <c r="J92" s="18"/>
      <c r="K92" s="85"/>
      <c r="L92" s="18"/>
      <c r="M92" s="85"/>
      <c r="N92" s="18"/>
      <c r="O92" s="85"/>
      <c r="P92" s="18"/>
      <c r="Q92" s="85"/>
      <c r="R92" s="18"/>
      <c r="S92" s="18"/>
    </row>
    <row r="93" spans="1:19" x14ac:dyDescent="0.2">
      <c r="A93" s="33" t="s">
        <v>14</v>
      </c>
      <c r="B93" s="33" t="s">
        <v>365</v>
      </c>
      <c r="C93" s="33"/>
      <c r="D93" s="33"/>
      <c r="E93" s="33"/>
      <c r="F93" s="33"/>
      <c r="G93" s="85"/>
      <c r="H93" s="33"/>
      <c r="I93" s="85"/>
      <c r="J93" s="33"/>
      <c r="K93" s="85"/>
      <c r="L93" s="33"/>
      <c r="M93" s="85"/>
      <c r="N93" s="33"/>
      <c r="O93" s="85"/>
      <c r="P93" s="33"/>
      <c r="Q93" s="85"/>
      <c r="R93" s="33"/>
      <c r="S93" s="33"/>
    </row>
    <row r="94" spans="1:19" x14ac:dyDescent="0.2">
      <c r="A94" s="34" t="s">
        <v>15</v>
      </c>
      <c r="B94" s="34" t="s">
        <v>366</v>
      </c>
      <c r="C94" s="34"/>
      <c r="D94" s="34"/>
      <c r="E94" s="34"/>
      <c r="F94" s="34"/>
      <c r="G94" s="85"/>
      <c r="H94" s="34"/>
      <c r="I94" s="85"/>
      <c r="J94" s="34"/>
      <c r="K94" s="85"/>
      <c r="L94" s="34"/>
      <c r="M94" s="85"/>
      <c r="N94" s="34"/>
      <c r="O94" s="85"/>
      <c r="P94" s="34"/>
      <c r="Q94" s="85"/>
      <c r="R94" s="34"/>
      <c r="S94" s="34"/>
    </row>
    <row r="95" spans="1:19" x14ac:dyDescent="0.2">
      <c r="A95" s="66" t="s">
        <v>16</v>
      </c>
      <c r="B95" s="66" t="s">
        <v>367</v>
      </c>
      <c r="C95" s="66"/>
      <c r="D95" s="66"/>
      <c r="E95" s="66"/>
      <c r="F95" s="66"/>
      <c r="G95" s="85"/>
      <c r="H95" s="66"/>
      <c r="I95" s="85"/>
      <c r="J95" s="66"/>
      <c r="K95" s="85"/>
      <c r="L95" s="66"/>
      <c r="M95" s="85"/>
      <c r="N95" s="66"/>
      <c r="O95" s="85"/>
      <c r="P95" s="66"/>
      <c r="Q95" s="85"/>
      <c r="R95" s="66"/>
      <c r="S95" s="66"/>
    </row>
    <row r="96" spans="1:19" x14ac:dyDescent="0.2">
      <c r="A96" s="5" t="s">
        <v>17</v>
      </c>
      <c r="B96" s="5" t="s">
        <v>368</v>
      </c>
      <c r="C96" s="5"/>
      <c r="D96" s="5"/>
      <c r="E96" s="5"/>
      <c r="F96" s="5"/>
      <c r="G96" s="85"/>
      <c r="H96" s="5"/>
      <c r="I96" s="85"/>
      <c r="J96" s="5"/>
      <c r="K96" s="85"/>
      <c r="L96" s="5"/>
      <c r="M96" s="85"/>
      <c r="N96" s="5"/>
      <c r="O96" s="85"/>
      <c r="P96" s="5"/>
      <c r="Q96" s="85"/>
      <c r="R96" s="5"/>
      <c r="S96" s="5"/>
    </row>
  </sheetData>
  <customSheetViews>
    <customSheetView guid="{7A840D9A-B7B0-4A64-8F25-A4ED28A0E2F0}" state="hidden" topLeftCell="F1">
      <pane ySplit="2" topLeftCell="A33" activePane="bottomLeft" state="frozen"/>
      <selection pane="bottomLeft" activeCell="S36" sqref="S36"/>
      <pageMargins left="0.75" right="0.75" top="1" bottom="1" header="0" footer="0"/>
      <pageSetup orientation="portrait" r:id="rId1"/>
      <headerFooter alignWithMargins="0"/>
    </customSheetView>
    <customSheetView guid="{00BDE580-547A-4869-B3AB-7CFDA82AB22A}" topLeftCell="F1">
      <pane ySplit="2" topLeftCell="A33" activePane="bottomLeft" state="frozen"/>
      <selection pane="bottomLeft" activeCell="S36" sqref="S36"/>
      <pageMargins left="0.75" right="0.75" top="1" bottom="1" header="0" footer="0"/>
      <pageSetup orientation="portrait" r:id="rId2"/>
      <headerFooter alignWithMargins="0"/>
    </customSheetView>
    <customSheetView guid="{0CE8D095-BBAA-47B3-8B1A-6390D86B838B}" topLeftCell="F1">
      <pane ySplit="2" topLeftCell="A71" activePane="bottomLeft" state="frozen"/>
      <selection pane="bottomLeft" activeCell="I74" sqref="I74"/>
      <pageMargins left="0.75" right="0.75" top="1" bottom="1" header="0" footer="0"/>
      <pageSetup orientation="portrait" r:id="rId3"/>
      <headerFooter alignWithMargins="0"/>
    </customSheetView>
    <customSheetView guid="{A2C99C81-6E96-48B1-991B-B7DDCCCBEA55}" topLeftCell="A34">
      <selection activeCell="M69" sqref="M69"/>
      <pageMargins left="0.75" right="0.75" top="1" bottom="1" header="0" footer="0"/>
      <headerFooter alignWithMargins="0"/>
    </customSheetView>
    <customSheetView guid="{2CFEB792-E96F-487A-B36D-87145AA134A3}" topLeftCell="F1">
      <pane ySplit="2" topLeftCell="A33" activePane="bottomLeft" state="frozen"/>
      <selection pane="bottomLeft" activeCell="S36" sqref="S36"/>
      <pageMargins left="0.75" right="0.75" top="1" bottom="1" header="0" footer="0"/>
      <pageSetup orientation="portrait" r:id="rId4"/>
      <headerFooter alignWithMargins="0"/>
    </customSheetView>
    <customSheetView guid="{C33E09F8-2D80-4C10-BAAB-CA36CE1D144D}">
      <pane ySplit="2" topLeftCell="A80" activePane="bottomLeft" state="frozen"/>
      <selection pane="bottomLeft" activeCell="C80" sqref="C80"/>
      <pageMargins left="0.75" right="0.75" top="1" bottom="1" header="0" footer="0"/>
      <pageSetup orientation="portrait" r:id="rId5"/>
      <headerFooter alignWithMargins="0"/>
    </customSheetView>
    <customSheetView guid="{1A1EE381-B334-4F07-9016-1F0A357CAD72}" topLeftCell="F1">
      <pane ySplit="2" topLeftCell="A71" activePane="bottomLeft" state="frozen"/>
      <selection pane="bottomLeft" activeCell="I74" sqref="I74"/>
      <pageMargins left="0.75" right="0.75" top="1" bottom="1" header="0" footer="0"/>
      <pageSetup orientation="portrait" r:id="rId6"/>
      <headerFooter alignWithMargins="0"/>
    </customSheetView>
  </customSheetViews>
  <phoneticPr fontId="1" type="noConversion"/>
  <pageMargins left="0.75" right="0.75" top="1" bottom="1" header="0" footer="0"/>
  <pageSetup orientation="portrait" r:id="rId7"/>
  <headerFooter alignWithMargins="0"/>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E3" sqref="E3:F3"/>
    </sheetView>
  </sheetViews>
  <sheetFormatPr baseColWidth="10" defaultRowHeight="12.75" x14ac:dyDescent="0.2"/>
  <cols>
    <col min="3" max="3" width="16.85546875" customWidth="1"/>
    <col min="4" max="4" width="22.140625" customWidth="1"/>
    <col min="5" max="5" width="14.140625" customWidth="1"/>
    <col min="6" max="6" width="27.85546875" customWidth="1"/>
  </cols>
  <sheetData>
    <row r="1" spans="1:6" s="8" customFormat="1" ht="26.25" x14ac:dyDescent="0.4">
      <c r="A1" s="9"/>
      <c r="B1" s="9"/>
      <c r="C1" s="9"/>
      <c r="D1" s="9"/>
      <c r="E1" s="9"/>
      <c r="F1" s="9"/>
    </row>
    <row r="3" spans="1:6" ht="22.5" x14ac:dyDescent="0.2">
      <c r="A3" s="7" t="s">
        <v>447</v>
      </c>
      <c r="B3" s="7" t="s">
        <v>448</v>
      </c>
      <c r="C3" s="7" t="s">
        <v>449</v>
      </c>
      <c r="D3" s="7" t="s">
        <v>2</v>
      </c>
      <c r="E3" s="7" t="s">
        <v>450</v>
      </c>
      <c r="F3" s="7" t="s">
        <v>451</v>
      </c>
    </row>
    <row r="4" spans="1:6" ht="56.25" x14ac:dyDescent="0.2">
      <c r="A4" s="81" t="s">
        <v>229</v>
      </c>
      <c r="B4" s="81" t="s">
        <v>228</v>
      </c>
      <c r="C4" s="81" t="s">
        <v>227</v>
      </c>
      <c r="D4" s="81" t="s">
        <v>230</v>
      </c>
      <c r="E4" s="139">
        <v>1573.37</v>
      </c>
      <c r="F4" s="81" t="s">
        <v>468</v>
      </c>
    </row>
    <row r="5" spans="1:6" ht="67.5" x14ac:dyDescent="0.2">
      <c r="A5" s="81" t="s">
        <v>226</v>
      </c>
      <c r="B5" s="81"/>
      <c r="C5" s="81" t="s">
        <v>466</v>
      </c>
      <c r="D5" s="81" t="s">
        <v>467</v>
      </c>
      <c r="E5" s="139"/>
      <c r="F5" s="81" t="s">
        <v>475</v>
      </c>
    </row>
    <row r="6" spans="1:6" ht="56.25" x14ac:dyDescent="0.2">
      <c r="A6" s="81" t="s">
        <v>470</v>
      </c>
      <c r="B6" s="81" t="s">
        <v>463</v>
      </c>
      <c r="C6" s="81" t="s">
        <v>464</v>
      </c>
      <c r="D6" s="81" t="s">
        <v>465</v>
      </c>
      <c r="E6" s="139"/>
      <c r="F6" s="81" t="s">
        <v>473</v>
      </c>
    </row>
    <row r="7" spans="1:6" ht="33.75" x14ac:dyDescent="0.2">
      <c r="A7" s="81" t="s">
        <v>470</v>
      </c>
      <c r="B7" s="81">
        <v>100166</v>
      </c>
      <c r="C7" s="81" t="s">
        <v>471</v>
      </c>
      <c r="D7" s="81" t="s">
        <v>465</v>
      </c>
      <c r="E7" s="139"/>
      <c r="F7" s="81" t="s">
        <v>472</v>
      </c>
    </row>
    <row r="8" spans="1:6" ht="56.25" x14ac:dyDescent="0.2">
      <c r="A8" s="81" t="s">
        <v>460</v>
      </c>
      <c r="B8" s="81">
        <v>100158</v>
      </c>
      <c r="C8" s="81" t="s">
        <v>461</v>
      </c>
      <c r="D8" s="81" t="s">
        <v>462</v>
      </c>
      <c r="E8" s="139">
        <v>1017</v>
      </c>
      <c r="F8" s="81" t="s">
        <v>474</v>
      </c>
    </row>
    <row r="9" spans="1:6" ht="56.25" x14ac:dyDescent="0.2">
      <c r="A9" s="81" t="s">
        <v>325</v>
      </c>
      <c r="B9" s="81" t="s">
        <v>324</v>
      </c>
      <c r="C9" s="81" t="s">
        <v>326</v>
      </c>
      <c r="D9" s="81" t="s">
        <v>323</v>
      </c>
      <c r="E9" s="139"/>
      <c r="F9" s="81" t="s">
        <v>476</v>
      </c>
    </row>
    <row r="10" spans="1:6" ht="67.5" x14ac:dyDescent="0.2">
      <c r="A10" s="81" t="s">
        <v>327</v>
      </c>
      <c r="B10" s="81">
        <v>100209</v>
      </c>
      <c r="C10" s="81" t="s">
        <v>328</v>
      </c>
      <c r="D10" s="81" t="s">
        <v>329</v>
      </c>
      <c r="E10" s="139">
        <v>17913.07</v>
      </c>
      <c r="F10" s="81" t="s">
        <v>469</v>
      </c>
    </row>
    <row r="11" spans="1:6" ht="45" x14ac:dyDescent="0.2">
      <c r="A11" s="81" t="s">
        <v>443</v>
      </c>
      <c r="B11" s="81" t="s">
        <v>444</v>
      </c>
      <c r="C11" s="81" t="s">
        <v>445</v>
      </c>
      <c r="D11" s="81" t="s">
        <v>446</v>
      </c>
      <c r="E11" s="139">
        <v>2147</v>
      </c>
      <c r="F11" s="81" t="s">
        <v>452</v>
      </c>
    </row>
    <row r="12" spans="1:6" ht="45" x14ac:dyDescent="0.2">
      <c r="A12" s="81" t="s">
        <v>453</v>
      </c>
      <c r="B12" s="81">
        <v>100359</v>
      </c>
      <c r="C12" s="81" t="s">
        <v>454</v>
      </c>
      <c r="D12" s="81" t="s">
        <v>455</v>
      </c>
      <c r="E12" s="139">
        <v>30849</v>
      </c>
      <c r="F12" s="81" t="s">
        <v>456</v>
      </c>
    </row>
    <row r="13" spans="1:6" ht="33.75" x14ac:dyDescent="0.2">
      <c r="A13" s="81">
        <v>1</v>
      </c>
      <c r="B13" s="81">
        <v>100124</v>
      </c>
      <c r="C13" s="81" t="s">
        <v>457</v>
      </c>
      <c r="D13" s="81" t="s">
        <v>458</v>
      </c>
      <c r="E13" s="139">
        <v>2289.06</v>
      </c>
      <c r="F13" s="81" t="s">
        <v>459</v>
      </c>
    </row>
    <row r="14" spans="1:6" x14ac:dyDescent="0.2">
      <c r="A14" s="81"/>
      <c r="B14" s="81"/>
      <c r="C14" s="81"/>
      <c r="D14" s="81"/>
      <c r="E14" s="139"/>
      <c r="F14" s="81"/>
    </row>
    <row r="15" spans="1:6" x14ac:dyDescent="0.2">
      <c r="A15" s="81"/>
      <c r="B15" s="81"/>
      <c r="C15" s="81"/>
      <c r="D15" s="81"/>
      <c r="E15" s="138"/>
      <c r="F15" s="81"/>
    </row>
  </sheetData>
  <customSheetViews>
    <customSheetView guid="{7A840D9A-B7B0-4A64-8F25-A4ED28A0E2F0}" showPageBreaks="1" state="hidden">
      <selection activeCell="E3" sqref="E3:F3"/>
      <pageMargins left="0.74803149606299213" right="0.74803149606299213" top="0.98425196850393704" bottom="0.98425196850393704" header="0" footer="0"/>
      <pageSetup orientation="landscape" horizontalDpi="300" verticalDpi="300" r:id="rId1"/>
      <headerFooter alignWithMargins="0"/>
    </customSheetView>
    <customSheetView guid="{00BDE580-547A-4869-B3AB-7CFDA82AB22A}">
      <selection activeCell="C3" sqref="C3"/>
      <pageMargins left="0.75" right="0.75" top="1" bottom="1" header="0" footer="0"/>
      <headerFooter alignWithMargins="0"/>
    </customSheetView>
    <customSheetView guid="{0CE8D095-BBAA-47B3-8B1A-6390D86B838B}">
      <selection activeCell="C3" sqref="C3"/>
      <pageMargins left="0.75" right="0.75" top="1" bottom="1" header="0" footer="0"/>
      <headerFooter alignWithMargins="0"/>
    </customSheetView>
    <customSheetView guid="{A2C99C81-6E96-48B1-991B-B7DDCCCBEA55}">
      <selection activeCell="C3" sqref="C3"/>
      <pageMargins left="0.75" right="0.75" top="1" bottom="1" header="0" footer="0"/>
      <headerFooter alignWithMargins="0"/>
    </customSheetView>
    <customSheetView guid="{2CFEB792-E96F-487A-B36D-87145AA134A3}">
      <selection activeCell="C3" sqref="C3"/>
      <pageMargins left="0.75" right="0.75" top="1" bottom="1" header="0" footer="0"/>
      <headerFooter alignWithMargins="0"/>
    </customSheetView>
    <customSheetView guid="{C33E09F8-2D80-4C10-BAAB-CA36CE1D144D}">
      <pageMargins left="0.75" right="0.75" top="1" bottom="1" header="0" footer="0"/>
      <headerFooter alignWithMargins="0"/>
    </customSheetView>
    <customSheetView guid="{1A1EE381-B334-4F07-9016-1F0A357CAD72}">
      <selection activeCell="C3" sqref="C3"/>
      <pageMargins left="0.75" right="0.75" top="1" bottom="1" header="0" footer="0"/>
      <headerFooter alignWithMargins="0"/>
    </customSheetView>
  </customSheetViews>
  <phoneticPr fontId="1" type="noConversion"/>
  <pageMargins left="0.74803149606299213" right="0.74803149606299213" top="0.98425196850393704" bottom="0.98425196850393704" header="0" footer="0"/>
  <pageSetup orientation="landscape" horizontalDpi="300" verticalDpi="300"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customSheetViews>
    <customSheetView guid="{7A840D9A-B7B0-4A64-8F25-A4ED28A0E2F0}" state="hidden">
      <pageMargins left="0.7" right="0.7" top="0.75" bottom="0.75" header="0.3" footer="0.3"/>
    </customSheetView>
    <customSheetView guid="{00BDE580-547A-4869-B3AB-7CFDA82AB22A}">
      <pageMargins left="0.7" right="0.7" top="0.75" bottom="0.75" header="0.3" footer="0.3"/>
    </customSheetView>
    <customSheetView guid="{0CE8D095-BBAA-47B3-8B1A-6390D86B838B}">
      <pageMargins left="0.7" right="0.7" top="0.75" bottom="0.75" header="0.3" footer="0.3"/>
    </customSheetView>
    <customSheetView guid="{A2C99C81-6E96-48B1-991B-B7DDCCCBEA55}">
      <pageMargins left="0.7" right="0.7" top="0.75" bottom="0.75" header="0.3" footer="0.3"/>
    </customSheetView>
    <customSheetView guid="{2CFEB792-E96F-487A-B36D-87145AA134A3}">
      <pageMargins left="0.7" right="0.7" top="0.75" bottom="0.75" header="0.3" footer="0.3"/>
    </customSheetView>
    <customSheetView guid="{1A1EE381-B334-4F07-9016-1F0A357CAD7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CONTROL DE CONTRATOS</vt:lpstr>
      <vt:lpstr>CONTROL DE FECHAS DE CTO. Y MOD</vt:lpstr>
      <vt:lpstr>MULTAS LIBRE GESTIÓN</vt:lpstr>
      <vt:lpstr>COMPARACION DE PRECIOS</vt:lpstr>
    </vt:vector>
  </TitlesOfParts>
  <Company>ANDA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 DE CONTRATOS 2011</dc:title>
  <dc:creator>SARA GUADALUPE CHAVEZ</dc:creator>
  <cp:lastModifiedBy>Sara Guadalupe Chavez Gonzalez</cp:lastModifiedBy>
  <cp:lastPrinted>2014-07-21T15:17:46Z</cp:lastPrinted>
  <dcterms:created xsi:type="dcterms:W3CDTF">2010-11-22T17:27:59Z</dcterms:created>
  <dcterms:modified xsi:type="dcterms:W3CDTF">2014-07-21T15:17:54Z</dcterms:modified>
</cp:coreProperties>
</file>