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guilar\Documents\DOCS A SUBIR A PORTAL DE TRANSPARENCIA MAY-JUN-JUL2020\URH\"/>
    </mc:Choice>
  </mc:AlternateContent>
  <bookViews>
    <workbookView xWindow="0" yWindow="0" windowWidth="20490" windowHeight="7755"/>
  </bookViews>
  <sheets>
    <sheet name="Ley de Salario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2" i="1" l="1"/>
  <c r="B281" i="1"/>
  <c r="B279" i="1"/>
  <c r="B33" i="1" s="1"/>
  <c r="B277" i="1"/>
  <c r="B177" i="1" s="1"/>
  <c r="B278" i="1" s="1"/>
  <c r="B179" i="1" s="1"/>
  <c r="B274" i="1"/>
  <c r="B169" i="1" s="1"/>
  <c r="B198" i="1" s="1"/>
  <c r="B199" i="1" s="1"/>
  <c r="B269" i="1"/>
  <c r="B270" i="1" s="1"/>
  <c r="B168" i="1" s="1"/>
  <c r="B170" i="1" s="1"/>
  <c r="B275" i="1" s="1"/>
  <c r="B25" i="1" s="1"/>
  <c r="B174" i="1" s="1"/>
  <c r="B268" i="1"/>
  <c r="B244" i="1"/>
  <c r="B219" i="1" s="1"/>
  <c r="B280" i="1" s="1"/>
  <c r="B220" i="1" s="1"/>
  <c r="B221" i="1" s="1"/>
  <c r="B240" i="1"/>
  <c r="B241" i="1" s="1"/>
  <c r="B243" i="1" s="1"/>
  <c r="B245" i="1" s="1"/>
  <c r="B246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5" i="1" s="1"/>
  <c r="B264" i="1" s="1"/>
  <c r="B266" i="1" s="1"/>
  <c r="B267" i="1" s="1"/>
  <c r="B232" i="1"/>
  <c r="B233" i="1" s="1"/>
  <c r="B234" i="1" s="1"/>
  <c r="B235" i="1" s="1"/>
  <c r="B27" i="1" s="1"/>
  <c r="B236" i="1" s="1"/>
  <c r="B237" i="1" s="1"/>
  <c r="B238" i="1" s="1"/>
  <c r="B228" i="1"/>
  <c r="B229" i="1" s="1"/>
  <c r="B230" i="1" s="1"/>
  <c r="B231" i="1" s="1"/>
  <c r="B226" i="1"/>
  <c r="B223" i="1"/>
  <c r="B224" i="1" s="1"/>
  <c r="B225" i="1" s="1"/>
  <c r="B193" i="1" s="1"/>
  <c r="B208" i="1"/>
  <c r="B178" i="1" s="1"/>
  <c r="B209" i="1" s="1"/>
  <c r="B210" i="1" s="1"/>
  <c r="B211" i="1" s="1"/>
  <c r="B239" i="1" s="1"/>
  <c r="B180" i="1" s="1"/>
  <c r="B212" i="1" s="1"/>
  <c r="B213" i="1" s="1"/>
  <c r="B130" i="1" s="1"/>
  <c r="B215" i="1" s="1"/>
  <c r="B216" i="1" s="1"/>
  <c r="B217" i="1" s="1"/>
  <c r="B242" i="1" s="1"/>
  <c r="B218" i="1" s="1"/>
  <c r="B201" i="1"/>
  <c r="B108" i="1" s="1"/>
  <c r="B109" i="1" s="1"/>
  <c r="B110" i="1" s="1"/>
  <c r="B111" i="1" s="1"/>
  <c r="B112" i="1" s="1"/>
  <c r="B113" i="1" s="1"/>
  <c r="B116" i="1" s="1"/>
  <c r="B117" i="1" s="1"/>
  <c r="B118" i="1" s="1"/>
  <c r="B119" i="1" s="1"/>
  <c r="B120" i="1" s="1"/>
  <c r="B121" i="1" s="1"/>
  <c r="B202" i="1"/>
  <c r="B114" i="1" s="1"/>
  <c r="B203" i="1" s="1"/>
  <c r="B204" i="1" s="1"/>
  <c r="B173" i="1" s="1"/>
  <c r="B205" i="1" s="1"/>
  <c r="B206" i="1" s="1"/>
  <c r="B207" i="1" s="1"/>
  <c r="B123" i="1" s="1"/>
  <c r="B200" i="1"/>
  <c r="B195" i="1"/>
  <c r="B272" i="1" s="1"/>
  <c r="B196" i="1" s="1"/>
  <c r="B14" i="1" s="1"/>
  <c r="B273" i="1" s="1"/>
  <c r="B197" i="1" s="1"/>
  <c r="B37" i="1"/>
  <c r="B186" i="1" s="1"/>
  <c r="B187" i="1" s="1"/>
  <c r="B189" i="1" s="1"/>
  <c r="B191" i="1" s="1"/>
  <c r="B192" i="1" s="1"/>
  <c r="B167" i="1"/>
  <c r="B171" i="1" s="1"/>
  <c r="B172" i="1" s="1"/>
  <c r="B175" i="1" s="1"/>
  <c r="B176" i="1" s="1"/>
  <c r="B181" i="1" s="1"/>
  <c r="B182" i="1" s="1"/>
  <c r="B183" i="1" s="1"/>
  <c r="B154" i="1"/>
  <c r="B141" i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39" i="1"/>
  <c r="B138" i="1"/>
  <c r="B137" i="1" s="1"/>
  <c r="B247" i="1" s="1"/>
  <c r="B140" i="1" s="1"/>
  <c r="B136" i="1"/>
  <c r="B132" i="1"/>
  <c r="B133" i="1" s="1"/>
  <c r="B134" i="1" s="1"/>
  <c r="B135" i="1" s="1"/>
  <c r="B124" i="1"/>
  <c r="B125" i="1" s="1"/>
  <c r="B126" i="1" s="1"/>
  <c r="B127" i="1" s="1"/>
  <c r="B128" i="1" s="1"/>
  <c r="B115" i="1"/>
  <c r="B48" i="1" s="1"/>
  <c r="B49" i="1" s="1"/>
  <c r="B50" i="1" s="1"/>
  <c r="B51" i="1" s="1"/>
  <c r="B52" i="1" s="1"/>
  <c r="B53" i="1" s="1"/>
  <c r="B54" i="1" s="1"/>
  <c r="B55" i="1" s="1"/>
  <c r="B56" i="1" s="1"/>
  <c r="B106" i="1"/>
  <c r="B98" i="1"/>
  <c r="B15" i="1" s="1"/>
  <c r="B16" i="1" s="1"/>
  <c r="B17" i="1" s="1"/>
  <c r="B93" i="1"/>
  <c r="B94" i="1" s="1"/>
  <c r="B95" i="1" s="1"/>
  <c r="B96" i="1" s="1"/>
  <c r="B97" i="1" s="1"/>
  <c r="B99" i="1" s="1"/>
  <c r="B100" i="1" s="1"/>
  <c r="B101" i="1" s="1"/>
  <c r="B102" i="1" s="1"/>
  <c r="B103" i="1" s="1"/>
  <c r="B104" i="1" s="1"/>
  <c r="B105" i="1" s="1"/>
  <c r="B271" i="1" s="1"/>
  <c r="B88" i="1"/>
  <c r="B89" i="1" s="1"/>
  <c r="B90" i="1" s="1"/>
  <c r="B91" i="1" s="1"/>
  <c r="B77" i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74" i="1"/>
  <c r="B75" i="1" s="1"/>
  <c r="B76" i="1" s="1"/>
  <c r="B73" i="1"/>
  <c r="B72" i="1"/>
  <c r="B190" i="1" s="1"/>
  <c r="B70" i="1"/>
  <c r="B71" i="1" s="1"/>
  <c r="B66" i="1"/>
  <c r="B67" i="1" s="1"/>
  <c r="B68" i="1" s="1"/>
  <c r="B69" i="1" s="1"/>
  <c r="B62" i="1"/>
  <c r="B63" i="1" s="1"/>
  <c r="B64" i="1" s="1"/>
  <c r="B65" i="1" s="1"/>
  <c r="B61" i="1"/>
  <c r="B35" i="1" s="1"/>
  <c r="B57" i="1"/>
  <c r="B58" i="1" s="1"/>
  <c r="B59" i="1" s="1"/>
  <c r="B214" i="1" s="1"/>
  <c r="B60" i="1" s="1"/>
  <c r="B46" i="1"/>
  <c r="B47" i="1" s="1"/>
  <c r="B43" i="1"/>
  <c r="B44" i="1" s="1"/>
  <c r="B45" i="1" s="1"/>
  <c r="B34" i="1"/>
  <c r="B36" i="1" s="1"/>
  <c r="B38" i="1" s="1"/>
  <c r="B39" i="1" s="1"/>
  <c r="B40" i="1" s="1"/>
  <c r="B41" i="1" s="1"/>
  <c r="B42" i="1" s="1"/>
  <c r="B28" i="1"/>
  <c r="B29" i="1" s="1"/>
  <c r="B30" i="1" s="1"/>
  <c r="B31" i="1" s="1"/>
  <c r="B26" i="1"/>
  <c r="B20" i="1"/>
  <c r="B22" i="1" s="1"/>
  <c r="B19" i="1"/>
  <c r="B18" i="1"/>
  <c r="B13" i="1"/>
  <c r="B12" i="1"/>
  <c r="B11" i="1"/>
  <c r="B9" i="1"/>
  <c r="B10" i="1" s="1"/>
  <c r="B155" i="1" l="1"/>
  <c r="B156" i="1" s="1"/>
  <c r="B157" i="1" s="1"/>
  <c r="B158" i="1" s="1"/>
  <c r="B159" i="1" s="1"/>
  <c r="B161" i="1" s="1"/>
  <c r="B162" i="1" s="1"/>
  <c r="B163" i="1" s="1"/>
  <c r="B164" i="1" s="1"/>
  <c r="B165" i="1" s="1"/>
</calcChain>
</file>

<file path=xl/sharedStrings.xml><?xml version="1.0" encoding="utf-8"?>
<sst xmlns="http://schemas.openxmlformats.org/spreadsheetml/2006/main" count="1496" uniqueCount="337">
  <si>
    <t>MINISTERIO DE MEDIO AMBIENTE Y RECURSOS NATURALES</t>
  </si>
  <si>
    <t>EJECUTADO 2016</t>
  </si>
  <si>
    <t>01 01:  DIRECCIÓN Y ADMINISTRACIÓN INSTITUCIONAL - DIRECCIÓN SUPERIOR</t>
  </si>
  <si>
    <t>CLAVE</t>
  </si>
  <si>
    <t>NOMBRES</t>
  </si>
  <si>
    <t>PLAZA</t>
  </si>
  <si>
    <t>SALARIO 1a</t>
  </si>
  <si>
    <t xml:space="preserve"> </t>
  </si>
  <si>
    <t xml:space="preserve">SALARIO </t>
  </si>
  <si>
    <t>GTOS DE REPR</t>
  </si>
  <si>
    <t>CAÑAS CALDERON, ANTONIO</t>
  </si>
  <si>
    <t>Jefe de Gabinete Tècnico</t>
  </si>
  <si>
    <t>QUEZADA DIAZ, JORGE ERNESTO</t>
  </si>
  <si>
    <t>Especialista II</t>
  </si>
  <si>
    <t>SANDOVAL PEREZ, MARINA NOEMY</t>
  </si>
  <si>
    <t>Director Ejecutivo</t>
  </si>
  <si>
    <t>POHL ALFARO, LINA DOLORES</t>
  </si>
  <si>
    <t>Ministro</t>
  </si>
  <si>
    <t>FLORES  DE RUBIO, LORENA DEL CARMEN</t>
  </si>
  <si>
    <t>Jefe Administrativo II</t>
  </si>
  <si>
    <t>RODRIGUEZ DIAZ, JOSE LUIS</t>
  </si>
  <si>
    <t>Profesional Técnico II</t>
  </si>
  <si>
    <t>LAGUARDIA SOTO, JESSICA MARGARITA</t>
  </si>
  <si>
    <t>IBARRA TURCIOS, ANGEL MARIA</t>
  </si>
  <si>
    <t>Viceministro</t>
  </si>
  <si>
    <t>V</t>
  </si>
  <si>
    <t>VACANTE (PLATERO LOPEZ, ROBERTO ALONSO)</t>
  </si>
  <si>
    <t>Especialista I</t>
  </si>
  <si>
    <t>RAMOS LETONA, WENDY XIOMARA</t>
  </si>
  <si>
    <t>Jefe Administrativo I</t>
  </si>
  <si>
    <t>PEREZ MEJIA, HECTOR ULISES</t>
  </si>
  <si>
    <t>MENENDEZ DE FLORES,   MARIA GUADALUPE</t>
  </si>
  <si>
    <t>Profesional Técnico I</t>
  </si>
  <si>
    <t>Td 01 02</t>
  </si>
  <si>
    <t>VACANTE (HERRERA DE PEREZ, GILDA CECILIA)</t>
  </si>
  <si>
    <t>Jefe Unidad Técnica I</t>
  </si>
  <si>
    <t>VALENCIA DE ORELLANA, MARIA LUISA</t>
  </si>
  <si>
    <t>Secretaria III/Ejecutiva</t>
  </si>
  <si>
    <t>MENDEZ FIGUEROA, MANUEL EDGARDO</t>
  </si>
  <si>
    <t>Profesional Tecnico I</t>
  </si>
  <si>
    <t>GAMERO LECHUGA, DORIS LORENA</t>
  </si>
  <si>
    <t>CASTILLO CANTON, JOSE DAVID</t>
  </si>
  <si>
    <t>MIRANDA DE AGUILAR, SONIA DEL CARMEN</t>
  </si>
  <si>
    <t>Colaborador Administrativo III</t>
  </si>
  <si>
    <t>MURILLO MURGAS, LUIS MARIO</t>
  </si>
  <si>
    <t>Técnico II</t>
  </si>
  <si>
    <t>BATRES DIAZ, ANA GRACIELA DEL ROSARIO</t>
  </si>
  <si>
    <t>LOPEZ RAMIREZ, ESTHER MICHELLE</t>
  </si>
  <si>
    <t>FLORES ALVARENGA, OSCAR</t>
  </si>
  <si>
    <t>VALDEZ AGUILAR, MONICA LORENA</t>
  </si>
  <si>
    <t>Tècnico II</t>
  </si>
  <si>
    <t>CANALES FABIAN,  CARLOS ALBERTO</t>
  </si>
  <si>
    <t>ZELEDON SOSA, LUIS ENRIQUE</t>
  </si>
  <si>
    <t>ESCOBAR DE LOPEZ, ELIZABETH</t>
  </si>
  <si>
    <t>ARCHILA LOPEZ, MANUEL GUILLERMO</t>
  </si>
  <si>
    <t>HERNANDEZ ESCOBAR, CLAUDIA IVETTE</t>
  </si>
  <si>
    <t>CASTRO RAMOS, SONIA CAROLINA</t>
  </si>
  <si>
    <t>ESPERANZA DE CRUZ, DORIS RAQUEL</t>
  </si>
  <si>
    <t>RIVAS MARTINEZ, ESTHER ABIGAIL</t>
  </si>
  <si>
    <t>Secretaria II</t>
  </si>
  <si>
    <t>GARCIA CALLEJAS, MARIA LUZ</t>
  </si>
  <si>
    <t>Colaborador Administrativo I</t>
  </si>
  <si>
    <t>LARA SOSA, GILBERTO ANTONIO</t>
  </si>
  <si>
    <t>Gerente I</t>
  </si>
  <si>
    <t>CAÑAS CELARIE, CARLA PATRICIA</t>
  </si>
  <si>
    <t>CHINCHILLA CHICAS, OSCAR ARMANDO</t>
  </si>
  <si>
    <t>BOLAÑOS GUERRERO, CARLOS MAURICIO</t>
  </si>
  <si>
    <t>Jefe de Unidad Técnica I</t>
  </si>
  <si>
    <t>RIVAS MÉNDEZ, DAVID JONATHAN</t>
  </si>
  <si>
    <t>PINEDA GONZALEZ, JORGE ERNESTO</t>
  </si>
  <si>
    <t>VILLATORO DE FLORES, FLORA ARGENTINA</t>
  </si>
  <si>
    <t>GUERRERO SANCHEZ, SANTOS CELINA</t>
  </si>
  <si>
    <t>Jefe de Área II</t>
  </si>
  <si>
    <t>RIVAS DE VILLAFRANCO, CECILIA IVETH</t>
  </si>
  <si>
    <t>RECINOS AMAYA, GERARDO ANTONIO</t>
  </si>
  <si>
    <t>Jefe de Area I</t>
  </si>
  <si>
    <t>CAMPOS GONZALEZ, VICENTE ARISTIDES</t>
  </si>
  <si>
    <t>RODRIGUEZ DE SANCHEZ, ROSIBEL</t>
  </si>
  <si>
    <t>Tecnico II</t>
  </si>
  <si>
    <t>FUENTES DE VELASQUEZ, MARIA ANTONIETA</t>
  </si>
  <si>
    <t>JOVEL CHAVEZ, JOSE MAURICIO</t>
  </si>
  <si>
    <t>FIGUEROA DE ALVARENGA, ANA SILVIA</t>
  </si>
  <si>
    <t>RIVERA HENRIQUEZ, JAIME EDUARDO</t>
  </si>
  <si>
    <t>ALVAREZ COBOS, ERCILIA MONTSERRAT</t>
  </si>
  <si>
    <t>HERNANDEZ RENDEROS, JOSE DOUGLAS</t>
  </si>
  <si>
    <t>MATA AVILES, MARIA ELENA</t>
  </si>
  <si>
    <t>HERNANDEZ, LISANDRO ALBERTO</t>
  </si>
  <si>
    <t>AVALOS VALLE, WALTHER ANTONIO</t>
  </si>
  <si>
    <t>VACANTE (ESPAÑA SILVA, WILLIAM HUMBERTO)</t>
  </si>
  <si>
    <t>HENRIQUEZ FLAMENCO, SONIA ALBA LUZ</t>
  </si>
  <si>
    <t>VACANTE (CHIQUILLO DE ALVAREZ, NANCY XIOMARA)</t>
  </si>
  <si>
    <t>BELTRAN DE FIGUEROA, TRANSITO EMELDA</t>
  </si>
  <si>
    <t>CHAVEZ SANCHEZ, RAFAEL ENRIQUE</t>
  </si>
  <si>
    <t>LOPEZ ESCOBAR, JOSE LUIS</t>
  </si>
  <si>
    <t>Técnico I</t>
  </si>
  <si>
    <t>GUARDADO VALENTIN, MARIO JOSE</t>
  </si>
  <si>
    <t>RIVAS DE CASTILLO, MARTA EUGENIA</t>
  </si>
  <si>
    <t>ESCOBAR BORRAYO, CARLOS LEONEL</t>
  </si>
  <si>
    <t>CARCAMO DE SEGURA, BELINDA GLORIA</t>
  </si>
  <si>
    <t>MARROQUIN FLORES, FRANCISCO VENTURA</t>
  </si>
  <si>
    <t>Colaborador Administrativo II</t>
  </si>
  <si>
    <t>TORRES BARAHONA, JOSE MANUEL</t>
  </si>
  <si>
    <t>Colaborador Operativo I</t>
  </si>
  <si>
    <t>CANALES ESCOBAR, DANILO SALVADOR</t>
  </si>
  <si>
    <t>FUENTES, JOSE SAMUEL</t>
  </si>
  <si>
    <t>MACUA RIVERA, JORGE DE JESUS</t>
  </si>
  <si>
    <t>Colaborador  Especializado II</t>
  </si>
  <si>
    <t>ALONZO CORNEJO, VICTOR MANUEL</t>
  </si>
  <si>
    <t>Médico (4 horas diarias)</t>
  </si>
  <si>
    <t>ABARCA BERMUDEZ, RICARDO</t>
  </si>
  <si>
    <t>LANDAVERDE LINARES, JAIME OVIDIO</t>
  </si>
  <si>
    <t>CALDERON GENOVEZ, MARIANO</t>
  </si>
  <si>
    <t>LOPEZ, MARIA ANA</t>
  </si>
  <si>
    <t>AYALA PEREZ,  HUGO REMBERTO</t>
  </si>
  <si>
    <t>CLEMENTE MARROQUIN, JOSE GILBERTO</t>
  </si>
  <si>
    <t>PEREZ MORENO, OLGA DEL CARMEN</t>
  </si>
  <si>
    <t>PORTILLO ORTIZ, JOSE LUIS</t>
  </si>
  <si>
    <t>PAULINO BELTRAN, JOSE ALFREDO</t>
  </si>
  <si>
    <t>GARCIA GUZMAN MELVIN ALEXANDER</t>
  </si>
  <si>
    <t>Colaborador Especializado 1</t>
  </si>
  <si>
    <t>MORALES VILLANUEVA, DIANA SVETLANA</t>
  </si>
  <si>
    <t>Médico (2 horas diarias)</t>
  </si>
  <si>
    <t>VILLAFRANCO GRANADOS, RICARDO</t>
  </si>
  <si>
    <t>KATTAN DE SOTO, CELINA</t>
  </si>
  <si>
    <t>Director III</t>
  </si>
  <si>
    <t>MENJIVAR RECINOS, LUIS EDUARDO</t>
  </si>
  <si>
    <t>DIAZ FLORES, MANUEL ROBERTO</t>
  </si>
  <si>
    <t>Gerente IV</t>
  </si>
  <si>
    <t>GARCIA GUIROLA, LUIS ALBERTO</t>
  </si>
  <si>
    <t>CERON PINEDA, ROBERTO ADOLFO</t>
  </si>
  <si>
    <t>MOLINA MASFERRER, MARIO GIOVANNI</t>
  </si>
  <si>
    <t>HERNANDEZ CASTILLO, DOUGLAS ANTONIO</t>
  </si>
  <si>
    <t>Jefe de Unidad Técnica II</t>
  </si>
  <si>
    <t>RODRIGUEZ GARCIA, JOSE FRANCISCO</t>
  </si>
  <si>
    <t>GAVIDIA MEDINA, FRANCISCO JOSE</t>
  </si>
  <si>
    <t>GIL URRUTIA, LAURA BEATRIZ</t>
  </si>
  <si>
    <t>GUTIERREZ FLORES, RUBEN EDUARDO</t>
  </si>
  <si>
    <t>CORTEZ RODRIGUEZ, REGINA DEL CARMEN</t>
  </si>
  <si>
    <t>ESCOBAR ESCOBAR, CARLOS DEMETRIO</t>
  </si>
  <si>
    <t>MARROQUIN PARADA, MARTA GRISELDA</t>
  </si>
  <si>
    <t>AYALA MONTENEGRO, PABLO ERNESTO</t>
  </si>
  <si>
    <t>BELTRAN MAYORGA, HAYDEE SANTA MARIA</t>
  </si>
  <si>
    <t>AYALA TORRES, RODOLFO ELIAS</t>
  </si>
  <si>
    <t>ESCOBAR RIVAS, EDWIN SANTIAGO</t>
  </si>
  <si>
    <t>ARRIOLA MEJÍA, BALMES AMÍLCAR</t>
  </si>
  <si>
    <t>RIVAS, TOMAS</t>
  </si>
  <si>
    <t>SORIANO DE CRUZ, LORENA ROSAURA</t>
  </si>
  <si>
    <t>ALVARENGA OCHOA, FRANCISCO MIGUEL</t>
  </si>
  <si>
    <t>PERDOMO DE FLORES, ANA DOMITILA</t>
  </si>
  <si>
    <t>RODRIGUEZ RIVAS, ROSMELLY LISSBETH</t>
  </si>
  <si>
    <t>BARRERA  DE SARAVIA, CARMEN GRISELDA</t>
  </si>
  <si>
    <t>DE LA O REYES, SAUL EDGARDO</t>
  </si>
  <si>
    <t>ESCALANTE MENDOZA, INDIRA INES</t>
  </si>
  <si>
    <t>GONZALEZ  VEGA, DAYSI EVELYN</t>
  </si>
  <si>
    <t>MIXCO DURAN, LUIS ERNESTO</t>
  </si>
  <si>
    <t>CANJURA JIMENEZ, SAUL</t>
  </si>
  <si>
    <t>REYES MARTINEZ, MARIO ERNESTO</t>
  </si>
  <si>
    <t>FIGUEROA URBANO, JUAN JOSE AMIDES</t>
  </si>
  <si>
    <t>ORELLANA GOMEZ, LAURA PAOLA</t>
  </si>
  <si>
    <t>SALAZAR COLOCHO, CLAUDIA LISSETTE</t>
  </si>
  <si>
    <t>CANALES DE OLIVO, BERTA CAROLINA</t>
  </si>
  <si>
    <t>Profesional Tecnico II</t>
  </si>
  <si>
    <t>Profesional Tècnico I</t>
  </si>
  <si>
    <t>MONTALVO  PICHE, FRANCISCO SALVADOR</t>
  </si>
  <si>
    <t>BELTRANENA MARTINEZ, RICARDO ERNESTO</t>
  </si>
  <si>
    <t>SOTO VILLALTA, BESSY MARGARITA</t>
  </si>
  <si>
    <t>PEÑATE GONZALEZ, YESENIA ESMERALDA</t>
  </si>
  <si>
    <t>BOLAÑOS MELENDEZ, MARLON JOEL</t>
  </si>
  <si>
    <t>Tecnico I</t>
  </si>
  <si>
    <t>CALDERON, MANUEL DE JESUS</t>
  </si>
  <si>
    <t>Colaborador Especializado II</t>
  </si>
  <si>
    <t>CASTRO CARCAMO, RODOLFO ANTONIO</t>
  </si>
  <si>
    <t>PACHECO REYES, MANUEL ULISES</t>
  </si>
  <si>
    <t>ARAUJO CABRERA, ROSA MARIA ANASTASIA</t>
  </si>
  <si>
    <t>NAJARRO GÁLVEZ, CARLOS VLADIMIR</t>
  </si>
  <si>
    <t>HERNANDEZ CRUZ, CARLOS JONATHAN</t>
  </si>
  <si>
    <t>ABARCA MENJIVAR, WILLIAM ERNESTO</t>
  </si>
  <si>
    <t>ALVARADO MOLINA, FABIO</t>
  </si>
  <si>
    <t>CAMPOS MORENO, FRANCISCO ELIAS</t>
  </si>
  <si>
    <t>CALDERON, LUIS ERNESTO</t>
  </si>
  <si>
    <t>VACANTE (PALACIOS MARTINEZ, BALMORE ABRAHAM)</t>
  </si>
  <si>
    <t>FLAMENCO GUADRON, JULIA BEATRIZ</t>
  </si>
  <si>
    <t>REYES ALVARENGA, SANDRA ELIZABETH</t>
  </si>
  <si>
    <t>RAMIREZ RAMIREZ, OSCAR ALBERTO</t>
  </si>
  <si>
    <t>GARCIA ROJAS, CARLOS ALBERTO</t>
  </si>
  <si>
    <t>AYALA GUILLÉN, CHRISTIAN GUILLERMO</t>
  </si>
  <si>
    <t>SOSA, CARLOS</t>
  </si>
  <si>
    <t>Colaborador  Especializado III</t>
  </si>
  <si>
    <t>MENDEZ MANGANDI, RUTH ESTELA</t>
  </si>
  <si>
    <t>GRANDE COBAR, MAURICIO JOSE</t>
  </si>
  <si>
    <t>ZEPEDA HERNÁNDEZ, SILSA KAREN</t>
  </si>
  <si>
    <t>BLANCO ROMAN, LUIS ERNESTO</t>
  </si>
  <si>
    <t>GUARDADO ROMERO, LUIS ANTONIO</t>
  </si>
  <si>
    <t>HERRERA, MIGUEL ANGEL OVIDIO</t>
  </si>
  <si>
    <t>GARZONA GARCIA, GERBER ROLANDO</t>
  </si>
  <si>
    <t>DIAZ RIVAS, RICARDO MANUEL</t>
  </si>
  <si>
    <t>SOLORZANO, RICARDO ANTONIO</t>
  </si>
  <si>
    <t>Colaborador Operativo II</t>
  </si>
  <si>
    <t>TORRES TORRES, LAZARO</t>
  </si>
  <si>
    <t>ROMERO CHAVEZ, VLADIMIR ESTEMBER</t>
  </si>
  <si>
    <t>SERRANO ACEVEDO, JOSE OSCAR ANTONIO</t>
  </si>
  <si>
    <t>Colaborador Especializado I</t>
  </si>
  <si>
    <t>VALENCIA DOMÍNGUEZ, SONIA NATALY</t>
  </si>
  <si>
    <t>AMAYA LOBATO, MARCOS ANTONIO</t>
  </si>
  <si>
    <t>Colaborador  Especializado I</t>
  </si>
  <si>
    <t>BAIRES RIVAS, SONIA DEL CARMEN</t>
  </si>
  <si>
    <t>Director II</t>
  </si>
  <si>
    <t>MEJIA, MERCEDES IVETTE</t>
  </si>
  <si>
    <t>Gerente II</t>
  </si>
  <si>
    <t>FLAMENCO CORDOVA, ITALO ANDRES</t>
  </si>
  <si>
    <t>VELASQUEZ CALLES, CLORIS PATRICIA</t>
  </si>
  <si>
    <t>LOUCEL MOLINA, GLADYS ARELY</t>
  </si>
  <si>
    <t>DIAZ ARTERO, NERY ARELY</t>
  </si>
  <si>
    <t>HERNANDEZ SANDOVAL, JORGE ALEXANDER</t>
  </si>
  <si>
    <t>JAIME PEÑA, LUIS FRANCISCO</t>
  </si>
  <si>
    <t>BONILLA DE CASTRO, MILAGRO DE MARIA</t>
  </si>
  <si>
    <t>ALARCON ESCAMILLA, BLANCA RUTH</t>
  </si>
  <si>
    <t>GUTIERREZ AREVALO, FELIX ANTONIO</t>
  </si>
  <si>
    <t>SARMIENTO DURON, MANUEL DE JESUS</t>
  </si>
  <si>
    <t>GIRON CHAVEZ, BARNETS ALEXANDER</t>
  </si>
  <si>
    <t>FIGUEROA CACERES, SALVADOR OCTAVIO</t>
  </si>
  <si>
    <t>AYALA HERNANDEZ, HECTOR MAURICIO</t>
  </si>
  <si>
    <t>MARTINEZ RODAS, LESLIE IRENE</t>
  </si>
  <si>
    <t>BARAHONA  DE AMAYA,  ALMA CONCEPCION</t>
  </si>
  <si>
    <t>AGUILAR GRIJALVA, ANA EUGENIA</t>
  </si>
  <si>
    <t>ALEMAN MURCIA, JOSE ANTONIO</t>
  </si>
  <si>
    <t>MENJIVAR CASTANEDA, ROSSINA BEATRIZ</t>
  </si>
  <si>
    <t>ACOSTA DE RIVAS, DORIS ELIZABETH</t>
  </si>
  <si>
    <t>QUIJANO BAUTISTA, FLORA ILIANA</t>
  </si>
  <si>
    <t>CONTRERAS VALLECILLO, BESSY ALEJANDRINA</t>
  </si>
  <si>
    <t>ROMERO CHAVEZ, VIRGINIA MARICELA</t>
  </si>
  <si>
    <t>VALLECILLO VIDES, IRIS ARACELY</t>
  </si>
  <si>
    <t>VACANTE (AMAYA ORELLANA, JOHANNA LISETH)</t>
  </si>
  <si>
    <t>Td 02 04</t>
  </si>
  <si>
    <t>CASTANEDA CERON, JORGE ANTONIO</t>
  </si>
  <si>
    <t>CARRANZA CHOTO, ANA CECILIA</t>
  </si>
  <si>
    <t>ESTRADA ROMERO, XIOMARA GUADALUPE</t>
  </si>
  <si>
    <t>GARCIA DE ROMERO,   IVY DORA VERALICE</t>
  </si>
  <si>
    <t>VIDAL CALDERON, VILMA ELIZABETH</t>
  </si>
  <si>
    <t>MONTERROSA URIAS, ANA JEANNETTE</t>
  </si>
  <si>
    <t>VACANTE (MENJIVAR RECINOS, LUIS EDUARDO)</t>
  </si>
  <si>
    <t>ROJAS ORELLANA, WALTER NOEL</t>
  </si>
  <si>
    <t>SALAZAR, SUSANA MAYBRI</t>
  </si>
  <si>
    <t>CANJURA SARAVIA, EVELYN MARINA</t>
  </si>
  <si>
    <t>DIAZ VALDIVIESO, JOSE GILBERTO</t>
  </si>
  <si>
    <t>VARELA ORREGO, CARLOS ERNESTO</t>
  </si>
  <si>
    <t>ANAYA VON BECK, ENRIQUE</t>
  </si>
  <si>
    <t>SANCHEZ LARREYNAGA, JULIO EDUARDO</t>
  </si>
  <si>
    <t>SANDOVAL CALDERON, SARA AIDA</t>
  </si>
  <si>
    <t>SERRANO DE ERAZO, JENNIE MARICELA</t>
  </si>
  <si>
    <t>MEJIA HERNANDEZ, GABRIELA MARIA</t>
  </si>
  <si>
    <t>DURAN RAMIREZ, ANA ELIZABETH</t>
  </si>
  <si>
    <t>CASTELLON MENDEZ, FRANCISCO ERNESTO</t>
  </si>
  <si>
    <t>MENJIVAR ALFARO, NIDIA GUADALUPE</t>
  </si>
  <si>
    <t>CELARIE REYES, CARLOS MAGNO</t>
  </si>
  <si>
    <t>PERDOMO CALDERON, NELSON ALEXANDER</t>
  </si>
  <si>
    <t>RODRIGUEZ VILLARAN, IRIS IVETTE</t>
  </si>
  <si>
    <t>HUEZO BAUTISTA, FRANCISCO RENE</t>
  </si>
  <si>
    <t>CRUZ, KAREN EMILIA</t>
  </si>
  <si>
    <t>LOBO SALES, MONICA LISSETTE</t>
  </si>
  <si>
    <t>RODRIGUEZ DIAZ, INGRID ARELY</t>
  </si>
  <si>
    <t>AVELENDA SERRANO, YANIRA MARISOL</t>
  </si>
  <si>
    <t>PEÑA GÀLVEZ, ROSA MARGARITA</t>
  </si>
  <si>
    <t>MENJIVAR CHEVEZ, CELSA PATRICIA</t>
  </si>
  <si>
    <t>ALAS RAMIREZ, KATHERINE ILIANA</t>
  </si>
  <si>
    <t>GIRON MELENDEZ, JOSUE ALONSO</t>
  </si>
  <si>
    <t>HERNANDEZ DE LARIOS, SILVIA MARGARITA</t>
  </si>
  <si>
    <t>VACANTE (HERRERA SERRANO, NESTOR OMAR)</t>
  </si>
  <si>
    <t>MAGAÑA RIVAS, JAVIER ARTURO</t>
  </si>
  <si>
    <t>ESPINOZA NAVARRETE, JAIME JAVIER</t>
  </si>
  <si>
    <t>GUIDO MARTINEZ, MARITZA YADIRA</t>
  </si>
  <si>
    <t>SAZ VARGAS, NELSON EDGARDO</t>
  </si>
  <si>
    <t>RIVERA, CARLOS GIOVANNI</t>
  </si>
  <si>
    <t>GARZA, OSCAR EDMUNDO</t>
  </si>
  <si>
    <t>FIGUEROA FLORES, CARLOS ENRIQUE</t>
  </si>
  <si>
    <t>Jefe de Area II</t>
  </si>
  <si>
    <t>BAIZA AVELAR, VLADIMIR HUMBERTO</t>
  </si>
  <si>
    <t>GARAY LEIVA, RENE SALVADOR</t>
  </si>
  <si>
    <t>AVILES DE MORALES, CAROLINA DEL CARMEN</t>
  </si>
  <si>
    <t>DUEÑAS PASCASIO, CARMEN CELINA</t>
  </si>
  <si>
    <t>AVENDAÑO CASTAÑEDA, RENE AUGUSTO</t>
  </si>
  <si>
    <t>CERON RAUDA, NORMA CECILIA</t>
  </si>
  <si>
    <t>LATIN FIGUEROA, JAIME ANTONIO</t>
  </si>
  <si>
    <t>JAIMES RAMOS, SILVIA GUADALUPE</t>
  </si>
  <si>
    <t>SANCHEZ MARTINEZ, ANDRES</t>
  </si>
  <si>
    <t>HENRIQUEZ AQUINO, XIOMARA LISSETTE</t>
  </si>
  <si>
    <t>CUCHILLA HENRIQUEZ, VICTOR EMMANUEL</t>
  </si>
  <si>
    <t xml:space="preserve">GOMEZ HENRIQUEZ, KATTIA </t>
  </si>
  <si>
    <t>MARTINEZ BERNAL, ELBA NOEMY</t>
  </si>
  <si>
    <t>MARCIA BERNAL, MARCELA NOEMI</t>
  </si>
  <si>
    <t>FUENTES RODRIGUEZ, SERGIO</t>
  </si>
  <si>
    <t>ALDANA PACHECO, IDALMA MARILU</t>
  </si>
  <si>
    <t>SALINAS ALVAREZ, JOSE MARVIN</t>
  </si>
  <si>
    <t>VACANTE (MARTINEZ BERNAL, ELBA NOEMY)</t>
  </si>
  <si>
    <t>TICAS CAMPOS, JOSE ERASMO</t>
  </si>
  <si>
    <t>ALAS BONILLA, OMAR BOANERGES</t>
  </si>
  <si>
    <t>PADILLA, JORGE HUMBERTO</t>
  </si>
  <si>
    <t>MARTINEZ CRUZ, AMADEO</t>
  </si>
  <si>
    <t>HERNANDEZ CARRANZA, MARINA TRINIDAD</t>
  </si>
  <si>
    <t>MOLINA, JOSE ANTONIO</t>
  </si>
  <si>
    <t>LADINO RAMIREZ, CRISTOBAL</t>
  </si>
  <si>
    <t>FERNANDEZ RAMIREZ, JORGE HUMBERTO</t>
  </si>
  <si>
    <t>MARTINEZ MEZA, ERNESTO</t>
  </si>
  <si>
    <t>CARRANZA LOPEZ, MARCELO</t>
  </si>
  <si>
    <t>POSADAS MOLINA, GABINO</t>
  </si>
  <si>
    <t>ACOSTA MEJIA, ROSENDO</t>
  </si>
  <si>
    <t>ARAGON GUZMAN, BILLY OSWALDO</t>
  </si>
  <si>
    <t>AGUILAR DIAZ, LAZARO</t>
  </si>
  <si>
    <t>AGUILAR, CIPRIANO</t>
  </si>
  <si>
    <t>MOLINA GUTIERREZ, DINORA ESTELA</t>
  </si>
  <si>
    <t>Gerente III</t>
  </si>
  <si>
    <t>MONGE GUADRON, CELIA ELIZABETH</t>
  </si>
  <si>
    <t>MELENDEZ AVALOS, CARLOS EDUARDO</t>
  </si>
  <si>
    <t>ERAZO CHICA, ADRIANA MARIA</t>
  </si>
  <si>
    <t>NAVARRETE LOPEZ, GUILLERMO</t>
  </si>
  <si>
    <t>AGUILAR MOLINA, CARLOS ALBERTO</t>
  </si>
  <si>
    <t>MONTERROSA VELADO, JULIA CAROLINA</t>
  </si>
  <si>
    <t>JUARES DE DELGADO, DEBORA RAQUEL</t>
  </si>
  <si>
    <t>VIDAL DE HUEZO, MIRNA BEATRIZ</t>
  </si>
  <si>
    <t>JEREZ MENA, GUILLERMO ALEJANDRO</t>
  </si>
  <si>
    <t>MORAN AMAYA, FIDEL EDUARDO</t>
  </si>
  <si>
    <t>RIVAS TORRES, SOFIA HELENA</t>
  </si>
  <si>
    <t>MANCIA DE MOLINA, LILIAN LIZZETTE</t>
  </si>
  <si>
    <t>No. DE EMPLEADOS</t>
  </si>
  <si>
    <t>CATEGORIA SALARIAL</t>
  </si>
  <si>
    <t>LEY DE SALARIOS</t>
  </si>
  <si>
    <t>FORMA DE CONTRATACIÓN</t>
  </si>
  <si>
    <t>0201 OBSERVATORIO DE AMENAZAS Y RECURSOS NATURALES</t>
  </si>
  <si>
    <t>0101 DIRECCIÓN SUPERIOR</t>
  </si>
  <si>
    <t>0102 ADMINISTRACIÓN GENERAL</t>
  </si>
  <si>
    <t>0202 GESTIÓN TERRITORIAL</t>
  </si>
  <si>
    <t>0203 EVALUACIÓN Y CUMPLIMIENTO AMBIENTAL</t>
  </si>
  <si>
    <t>0204 ECOSISTEMAS Y BIODIVERSIDAD</t>
  </si>
  <si>
    <t>0205  SEGURIDAD HÍDRICA</t>
  </si>
  <si>
    <t>LÍNEA PRESUPUESTARIA</t>
  </si>
  <si>
    <t>DIRECCIÓN GENERAL ADMINISTRATIVA / UNIDAD DE RECURSOS HUMANOS Y FORTALECIMIENTO DE CAPACIDADES</t>
  </si>
  <si>
    <t>REMUNERACIONES ACTUALIZADAS AL 6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</si>
</sst>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Fill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0" fillId="2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164" fontId="0" fillId="3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164" fontId="0" fillId="0" borderId="0" xfId="0" applyNumberFormat="1" applyFont="1" applyAlignment="1"/>
    <xf numFmtId="0" fontId="1" fillId="0" borderId="0" xfId="0" applyFont="1" applyAlignment="1">
      <alignment horizontal="center"/>
    </xf>
    <xf numFmtId="164" fontId="0" fillId="0" borderId="0" xfId="0" applyNumberFormat="1" applyFont="1" applyFill="1" applyAlignment="1"/>
    <xf numFmtId="0" fontId="1" fillId="0" borderId="0" xfId="0" applyFont="1"/>
    <xf numFmtId="0" fontId="7" fillId="2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164" fontId="0" fillId="2" borderId="0" xfId="0" applyNumberFormat="1" applyFont="1" applyFill="1" applyAlignment="1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3" borderId="0" xfId="0" applyNumberFormat="1" applyFont="1" applyFill="1" applyAlignment="1"/>
    <xf numFmtId="0" fontId="1" fillId="0" borderId="0" xfId="0" applyFont="1" applyFill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hernandez/Documents/2020/para%20datos%20rec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L PPTO 2017"/>
      <sheetName val=" Ley de Salarios"/>
      <sheetName val="Hoja6"/>
      <sheetName val="Info KM"/>
      <sheetName val="Presup Contrato"/>
      <sheetName val="usado presup"/>
      <sheetName val="PPTO 2019 c-escalafón"/>
      <sheetName val="Hoja1"/>
      <sheetName val="escalafón opción 2"/>
      <sheetName val="total escalafón gral"/>
      <sheetName val="Total x línea"/>
      <sheetName val="detalles cambios"/>
      <sheetName val="aumento guardas 305"/>
      <sheetName val="Hoja3"/>
      <sheetName val="aumento guardas 350"/>
      <sheetName val="Hoja2"/>
      <sheetName val="total guardas"/>
      <sheetName val="pFA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6"/>
  <sheetViews>
    <sheetView tabSelected="1" topLeftCell="G5" zoomScale="90" zoomScaleNormal="90" workbookViewId="0">
      <selection activeCell="P51" sqref="P51"/>
    </sheetView>
  </sheetViews>
  <sheetFormatPr baseColWidth="10" defaultRowHeight="15" x14ac:dyDescent="0.25"/>
  <cols>
    <col min="1" max="1" width="6.42578125" style="2" hidden="1" customWidth="1"/>
    <col min="2" max="2" width="7.42578125" style="2" hidden="1" customWidth="1"/>
    <col min="3" max="3" width="36" style="2" hidden="1" customWidth="1"/>
    <col min="4" max="4" width="25.42578125" style="2" hidden="1" customWidth="1"/>
    <col min="5" max="5" width="12.7109375" style="2" hidden="1" customWidth="1"/>
    <col min="6" max="6" width="0" style="2" hidden="1" customWidth="1"/>
    <col min="7" max="7" width="16.42578125" style="2" customWidth="1"/>
    <col min="8" max="8" width="31.140625" style="2" customWidth="1"/>
    <col min="9" max="9" width="23.7109375" style="2" customWidth="1"/>
    <col min="10" max="10" width="13" style="28" customWidth="1"/>
    <col min="11" max="11" width="15.140625" style="40" customWidth="1"/>
    <col min="12" max="12" width="18.85546875" style="28" customWidth="1"/>
    <col min="13" max="13" width="13.5703125" style="28" customWidth="1"/>
    <col min="14" max="16384" width="11.42578125" style="2"/>
  </cols>
  <sheetData>
    <row r="1" spans="1:13" ht="23.25" hidden="1" customHeight="1" x14ac:dyDescent="0.35">
      <c r="A1" s="1" t="s">
        <v>0</v>
      </c>
    </row>
    <row r="2" spans="1:13" ht="17.25" hidden="1" customHeight="1" x14ac:dyDescent="0.25"/>
    <row r="3" spans="1:13" ht="17.25" hidden="1" customHeight="1" x14ac:dyDescent="0.25"/>
    <row r="4" spans="1:13" ht="22.5" hidden="1" customHeight="1" x14ac:dyDescent="0.35">
      <c r="A4" s="1" t="s">
        <v>1</v>
      </c>
    </row>
    <row r="5" spans="1:13" ht="22.5" customHeight="1" thickTop="1" x14ac:dyDescent="0.35">
      <c r="A5" s="1"/>
      <c r="G5" s="53" t="s">
        <v>0</v>
      </c>
      <c r="H5" s="54"/>
      <c r="I5" s="54"/>
      <c r="J5" s="54"/>
      <c r="K5" s="54"/>
      <c r="L5" s="54"/>
      <c r="M5" s="55"/>
    </row>
    <row r="6" spans="1:13" ht="21" x14ac:dyDescent="0.25">
      <c r="A6" s="4"/>
      <c r="B6" s="5"/>
      <c r="C6" s="52" t="s">
        <v>2</v>
      </c>
      <c r="D6" s="52"/>
      <c r="E6" s="52"/>
      <c r="G6" s="56" t="s">
        <v>335</v>
      </c>
      <c r="H6" s="57"/>
      <c r="I6" s="57"/>
      <c r="J6" s="57"/>
      <c r="K6" s="57"/>
      <c r="L6" s="57"/>
      <c r="M6" s="58"/>
    </row>
    <row r="7" spans="1:13" ht="21.75" thickBot="1" x14ac:dyDescent="0.3">
      <c r="A7" s="4"/>
      <c r="B7" s="5"/>
      <c r="C7" s="51"/>
      <c r="D7" s="51"/>
      <c r="E7" s="51"/>
      <c r="G7" s="59" t="s">
        <v>336</v>
      </c>
      <c r="H7" s="60"/>
      <c r="I7" s="60"/>
      <c r="J7" s="60"/>
      <c r="K7" s="60"/>
      <c r="L7" s="60"/>
      <c r="M7" s="61"/>
    </row>
    <row r="8" spans="1:13" s="49" customFormat="1" ht="33" customHeight="1" thickTop="1" thickBot="1" x14ac:dyDescent="0.25">
      <c r="A8" s="7" t="s">
        <v>3</v>
      </c>
      <c r="B8" s="48"/>
      <c r="C8" s="7" t="s">
        <v>4</v>
      </c>
      <c r="D8" s="7" t="s">
        <v>5</v>
      </c>
      <c r="E8" s="6" t="s">
        <v>6</v>
      </c>
      <c r="F8" s="7" t="s">
        <v>3</v>
      </c>
      <c r="G8" s="62" t="s">
        <v>326</v>
      </c>
      <c r="H8" s="63" t="s">
        <v>334</v>
      </c>
      <c r="I8" s="63" t="s">
        <v>5</v>
      </c>
      <c r="J8" s="63" t="s">
        <v>323</v>
      </c>
      <c r="K8" s="64" t="s">
        <v>8</v>
      </c>
      <c r="L8" s="65" t="s">
        <v>9</v>
      </c>
      <c r="M8" s="66" t="s">
        <v>324</v>
      </c>
    </row>
    <row r="9" spans="1:13" ht="33" customHeight="1" thickTop="1" x14ac:dyDescent="0.25">
      <c r="A9" s="8" t="s">
        <v>7</v>
      </c>
      <c r="B9" s="9">
        <f>+B6+1</f>
        <v>1</v>
      </c>
      <c r="C9" s="10" t="s">
        <v>10</v>
      </c>
      <c r="D9" s="11" t="s">
        <v>11</v>
      </c>
      <c r="E9" s="12">
        <v>3350</v>
      </c>
      <c r="G9" s="67" t="s">
        <v>325</v>
      </c>
      <c r="H9" s="68" t="s">
        <v>328</v>
      </c>
      <c r="I9" s="69" t="s">
        <v>11</v>
      </c>
      <c r="J9" s="68">
        <v>1</v>
      </c>
      <c r="K9" s="87">
        <v>3350</v>
      </c>
      <c r="L9" s="87">
        <v>0</v>
      </c>
      <c r="M9" s="70">
        <v>1</v>
      </c>
    </row>
    <row r="10" spans="1:13" ht="33" customHeight="1" x14ac:dyDescent="0.25">
      <c r="A10" s="8"/>
      <c r="B10" s="9">
        <f>+B9+1</f>
        <v>2</v>
      </c>
      <c r="C10" s="10" t="s">
        <v>12</v>
      </c>
      <c r="D10" s="11" t="s">
        <v>13</v>
      </c>
      <c r="E10" s="12">
        <v>2942.86</v>
      </c>
      <c r="G10" s="71" t="s">
        <v>325</v>
      </c>
      <c r="H10" s="72" t="s">
        <v>328</v>
      </c>
      <c r="I10" s="73" t="s">
        <v>13</v>
      </c>
      <c r="J10" s="72">
        <v>2</v>
      </c>
      <c r="K10" s="88">
        <v>2942.86</v>
      </c>
      <c r="L10" s="88">
        <v>0</v>
      </c>
      <c r="M10" s="74">
        <v>1</v>
      </c>
    </row>
    <row r="11" spans="1:13" ht="33" customHeight="1" x14ac:dyDescent="0.25">
      <c r="A11" s="8" t="s">
        <v>7</v>
      </c>
      <c r="B11" s="9" t="e">
        <f>+#REF!+1</f>
        <v>#REF!</v>
      </c>
      <c r="C11" s="11" t="s">
        <v>14</v>
      </c>
      <c r="D11" s="11" t="s">
        <v>15</v>
      </c>
      <c r="E11" s="17">
        <v>2942.86</v>
      </c>
      <c r="G11" s="71" t="s">
        <v>325</v>
      </c>
      <c r="H11" s="72" t="s">
        <v>328</v>
      </c>
      <c r="I11" s="73" t="s">
        <v>15</v>
      </c>
      <c r="J11" s="72">
        <v>1</v>
      </c>
      <c r="K11" s="88">
        <v>2942.86</v>
      </c>
      <c r="L11" s="92">
        <v>0</v>
      </c>
      <c r="M11" s="74">
        <v>1</v>
      </c>
    </row>
    <row r="12" spans="1:13" ht="33" customHeight="1" x14ac:dyDescent="0.25">
      <c r="A12" s="8"/>
      <c r="B12" s="9" t="e">
        <f>+#REF!+1</f>
        <v>#REF!</v>
      </c>
      <c r="C12" s="18" t="s">
        <v>16</v>
      </c>
      <c r="D12" s="18" t="s">
        <v>17</v>
      </c>
      <c r="E12" s="12">
        <v>2773.72</v>
      </c>
      <c r="G12" s="71" t="s">
        <v>325</v>
      </c>
      <c r="H12" s="72" t="s">
        <v>328</v>
      </c>
      <c r="I12" s="73" t="s">
        <v>17</v>
      </c>
      <c r="J12" s="72">
        <v>1</v>
      </c>
      <c r="K12" s="88">
        <v>2773.72</v>
      </c>
      <c r="L12" s="92">
        <v>571.42999999999995</v>
      </c>
      <c r="M12" s="74">
        <v>1</v>
      </c>
    </row>
    <row r="13" spans="1:13" ht="33" customHeight="1" x14ac:dyDescent="0.25">
      <c r="A13" s="8"/>
      <c r="B13" s="9" t="e">
        <f>+'[1]Presup Contrato'!#REF!+1</f>
        <v>#REF!</v>
      </c>
      <c r="C13" s="18" t="s">
        <v>18</v>
      </c>
      <c r="D13" s="18" t="s">
        <v>19</v>
      </c>
      <c r="E13" s="19">
        <v>2589.7199999999998</v>
      </c>
      <c r="G13" s="71" t="s">
        <v>325</v>
      </c>
      <c r="H13" s="72" t="s">
        <v>328</v>
      </c>
      <c r="I13" s="73" t="s">
        <v>19</v>
      </c>
      <c r="J13" s="72">
        <v>1</v>
      </c>
      <c r="K13" s="88">
        <v>2589.7199999999998</v>
      </c>
      <c r="L13" s="92">
        <v>0</v>
      </c>
      <c r="M13" s="74">
        <v>4</v>
      </c>
    </row>
    <row r="14" spans="1:13" ht="33" customHeight="1" x14ac:dyDescent="0.25">
      <c r="A14" s="8"/>
      <c r="B14" s="9" t="e">
        <f>+B196+1</f>
        <v>#REF!</v>
      </c>
      <c r="C14" s="10" t="s">
        <v>20</v>
      </c>
      <c r="D14" s="18" t="s">
        <v>21</v>
      </c>
      <c r="E14" s="12">
        <v>2118.86</v>
      </c>
      <c r="G14" s="71" t="s">
        <v>325</v>
      </c>
      <c r="H14" s="72" t="s">
        <v>328</v>
      </c>
      <c r="I14" s="75" t="s">
        <v>21</v>
      </c>
      <c r="J14" s="76">
        <v>1</v>
      </c>
      <c r="K14" s="88">
        <v>2118.86</v>
      </c>
      <c r="L14" s="92">
        <v>0</v>
      </c>
      <c r="M14" s="74">
        <v>1</v>
      </c>
    </row>
    <row r="15" spans="1:13" ht="33" customHeight="1" x14ac:dyDescent="0.25">
      <c r="A15" s="8" t="s">
        <v>7</v>
      </c>
      <c r="B15" s="9" t="e">
        <f>+B98+1</f>
        <v>#REF!</v>
      </c>
      <c r="C15" s="10" t="s">
        <v>22</v>
      </c>
      <c r="D15" s="18" t="s">
        <v>21</v>
      </c>
      <c r="E15" s="12">
        <v>2100</v>
      </c>
      <c r="G15" s="71" t="s">
        <v>325</v>
      </c>
      <c r="H15" s="72" t="s">
        <v>328</v>
      </c>
      <c r="I15" s="75" t="s">
        <v>21</v>
      </c>
      <c r="J15" s="76">
        <v>1</v>
      </c>
      <c r="K15" s="88">
        <v>2100</v>
      </c>
      <c r="L15" s="92">
        <v>0</v>
      </c>
      <c r="M15" s="74">
        <v>1</v>
      </c>
    </row>
    <row r="16" spans="1:13" ht="26.25" customHeight="1" x14ac:dyDescent="0.25">
      <c r="A16" s="8"/>
      <c r="B16" s="9" t="e">
        <f>+B15+1</f>
        <v>#REF!</v>
      </c>
      <c r="C16" s="18" t="s">
        <v>23</v>
      </c>
      <c r="D16" s="18" t="s">
        <v>24</v>
      </c>
      <c r="E16" s="12">
        <v>2080.58</v>
      </c>
      <c r="G16" s="71" t="s">
        <v>325</v>
      </c>
      <c r="H16" s="72" t="s">
        <v>328</v>
      </c>
      <c r="I16" s="75" t="s">
        <v>24</v>
      </c>
      <c r="J16" s="76">
        <v>1</v>
      </c>
      <c r="K16" s="88">
        <v>2080.58</v>
      </c>
      <c r="L16" s="92">
        <v>571.42999999999995</v>
      </c>
      <c r="M16" s="74">
        <v>1</v>
      </c>
    </row>
    <row r="17" spans="1:13" ht="33" customHeight="1" x14ac:dyDescent="0.25">
      <c r="A17" s="20" t="s">
        <v>25</v>
      </c>
      <c r="B17" s="9" t="e">
        <f>+B16+1</f>
        <v>#REF!</v>
      </c>
      <c r="C17" s="21" t="s">
        <v>26</v>
      </c>
      <c r="D17" s="18" t="s">
        <v>27</v>
      </c>
      <c r="E17" s="22">
        <v>2050</v>
      </c>
      <c r="F17" s="23" t="s">
        <v>25</v>
      </c>
      <c r="G17" s="71" t="s">
        <v>325</v>
      </c>
      <c r="H17" s="72" t="s">
        <v>328</v>
      </c>
      <c r="I17" s="75" t="s">
        <v>27</v>
      </c>
      <c r="J17" s="76">
        <v>1</v>
      </c>
      <c r="K17" s="89">
        <v>2050</v>
      </c>
      <c r="L17" s="93">
        <v>0</v>
      </c>
      <c r="M17" s="74">
        <v>1</v>
      </c>
    </row>
    <row r="18" spans="1:13" ht="33" customHeight="1" x14ac:dyDescent="0.25">
      <c r="A18" s="8"/>
      <c r="B18" s="9" t="e">
        <f>+'[1]Presup Contrato'!#REF!+1</f>
        <v>#REF!</v>
      </c>
      <c r="C18" s="18" t="s">
        <v>28</v>
      </c>
      <c r="D18" s="18" t="s">
        <v>29</v>
      </c>
      <c r="E18" s="12">
        <v>2000.18</v>
      </c>
      <c r="G18" s="71" t="s">
        <v>325</v>
      </c>
      <c r="H18" s="72" t="s">
        <v>328</v>
      </c>
      <c r="I18" s="75" t="s">
        <v>29</v>
      </c>
      <c r="J18" s="76">
        <v>1</v>
      </c>
      <c r="K18" s="88">
        <v>2000.18</v>
      </c>
      <c r="L18" s="92">
        <v>0</v>
      </c>
      <c r="M18" s="74">
        <v>1</v>
      </c>
    </row>
    <row r="19" spans="1:13" ht="33" customHeight="1" x14ac:dyDescent="0.25">
      <c r="A19" s="8"/>
      <c r="B19" s="9" t="e">
        <f>+#REF!+1</f>
        <v>#REF!</v>
      </c>
      <c r="C19" s="18" t="s">
        <v>30</v>
      </c>
      <c r="D19" s="18" t="s">
        <v>21</v>
      </c>
      <c r="E19" s="12">
        <v>2000</v>
      </c>
      <c r="G19" s="71" t="s">
        <v>325</v>
      </c>
      <c r="H19" s="72" t="s">
        <v>328</v>
      </c>
      <c r="I19" s="75" t="s">
        <v>21</v>
      </c>
      <c r="J19" s="76">
        <v>1</v>
      </c>
      <c r="K19" s="88">
        <v>2000</v>
      </c>
      <c r="L19" s="92">
        <v>0</v>
      </c>
      <c r="M19" s="74">
        <v>1</v>
      </c>
    </row>
    <row r="20" spans="1:13" ht="33" customHeight="1" x14ac:dyDescent="0.25">
      <c r="A20" s="8"/>
      <c r="B20" s="9" t="e">
        <f>+#REF!+1</f>
        <v>#REF!</v>
      </c>
      <c r="C20" s="18" t="s">
        <v>31</v>
      </c>
      <c r="D20" s="18" t="s">
        <v>32</v>
      </c>
      <c r="E20" s="12">
        <v>1815.72</v>
      </c>
      <c r="G20" s="71" t="s">
        <v>325</v>
      </c>
      <c r="H20" s="72" t="s">
        <v>328</v>
      </c>
      <c r="I20" s="75" t="s">
        <v>32</v>
      </c>
      <c r="J20" s="76">
        <v>1</v>
      </c>
      <c r="K20" s="88">
        <v>1815.72</v>
      </c>
      <c r="L20" s="92">
        <v>0</v>
      </c>
      <c r="M20" s="74">
        <v>1</v>
      </c>
    </row>
    <row r="21" spans="1:13" ht="35.25" customHeight="1" x14ac:dyDescent="0.25">
      <c r="A21" s="8"/>
      <c r="B21" s="9" t="s">
        <v>7</v>
      </c>
      <c r="C21" s="18"/>
      <c r="D21" s="18"/>
      <c r="E21" s="12"/>
      <c r="F21" s="25" t="s">
        <v>33</v>
      </c>
      <c r="G21" s="71" t="s">
        <v>325</v>
      </c>
      <c r="H21" s="72" t="s">
        <v>328</v>
      </c>
      <c r="I21" s="73" t="s">
        <v>32</v>
      </c>
      <c r="J21" s="72">
        <v>1</v>
      </c>
      <c r="K21" s="88">
        <v>1800</v>
      </c>
      <c r="L21" s="92">
        <v>0</v>
      </c>
      <c r="M21" s="74">
        <v>3</v>
      </c>
    </row>
    <row r="22" spans="1:13" ht="28.5" customHeight="1" x14ac:dyDescent="0.25">
      <c r="A22" s="8"/>
      <c r="B22" s="9" t="e">
        <f>+B20+1</f>
        <v>#REF!</v>
      </c>
      <c r="C22" s="21" t="s">
        <v>34</v>
      </c>
      <c r="D22" s="18" t="s">
        <v>32</v>
      </c>
      <c r="E22" s="12">
        <v>1800</v>
      </c>
      <c r="G22" s="71" t="s">
        <v>325</v>
      </c>
      <c r="H22" s="72" t="s">
        <v>328</v>
      </c>
      <c r="I22" s="73" t="s">
        <v>32</v>
      </c>
      <c r="J22" s="72">
        <v>1</v>
      </c>
      <c r="K22" s="88">
        <v>1800</v>
      </c>
      <c r="L22" s="92">
        <v>0</v>
      </c>
      <c r="M22" s="74">
        <v>6</v>
      </c>
    </row>
    <row r="23" spans="1:13" ht="33" customHeight="1" x14ac:dyDescent="0.25">
      <c r="A23" s="8"/>
      <c r="B23" s="9"/>
      <c r="C23" s="26"/>
      <c r="D23" s="11"/>
      <c r="E23" s="17"/>
      <c r="G23" s="71" t="s">
        <v>325</v>
      </c>
      <c r="H23" s="72" t="s">
        <v>328</v>
      </c>
      <c r="I23" s="73" t="s">
        <v>35</v>
      </c>
      <c r="J23" s="72">
        <v>1</v>
      </c>
      <c r="K23" s="88">
        <v>1600</v>
      </c>
      <c r="L23" s="88">
        <v>0</v>
      </c>
      <c r="M23" s="74">
        <v>1</v>
      </c>
    </row>
    <row r="24" spans="1:13" ht="33" customHeight="1" x14ac:dyDescent="0.25">
      <c r="A24" s="8"/>
      <c r="B24" s="9">
        <v>24</v>
      </c>
      <c r="C24" s="18" t="s">
        <v>36</v>
      </c>
      <c r="D24" s="18" t="s">
        <v>37</v>
      </c>
      <c r="E24" s="12">
        <v>1503.4</v>
      </c>
      <c r="G24" s="71" t="s">
        <v>325</v>
      </c>
      <c r="H24" s="72" t="s">
        <v>328</v>
      </c>
      <c r="I24" s="75" t="s">
        <v>37</v>
      </c>
      <c r="J24" s="76">
        <v>1</v>
      </c>
      <c r="K24" s="88">
        <v>1503.4</v>
      </c>
      <c r="L24" s="92">
        <v>0</v>
      </c>
      <c r="M24" s="74">
        <v>1</v>
      </c>
    </row>
    <row r="25" spans="1:13" ht="33" customHeight="1" x14ac:dyDescent="0.25">
      <c r="A25" s="27" t="s">
        <v>7</v>
      </c>
      <c r="B25" s="28" t="e">
        <f>+#REF!+1</f>
        <v>#REF!</v>
      </c>
      <c r="C25" s="18" t="s">
        <v>38</v>
      </c>
      <c r="D25" s="18" t="s">
        <v>39</v>
      </c>
      <c r="E25" s="22">
        <v>1500</v>
      </c>
      <c r="F25" s="29"/>
      <c r="G25" s="71" t="s">
        <v>325</v>
      </c>
      <c r="H25" s="72" t="s">
        <v>328</v>
      </c>
      <c r="I25" s="73" t="s">
        <v>39</v>
      </c>
      <c r="J25" s="72">
        <v>1</v>
      </c>
      <c r="K25" s="89">
        <v>1500</v>
      </c>
      <c r="L25" s="93">
        <v>0</v>
      </c>
      <c r="M25" s="74">
        <v>1</v>
      </c>
    </row>
    <row r="26" spans="1:13" ht="33" customHeight="1" x14ac:dyDescent="0.25">
      <c r="A26" s="8"/>
      <c r="B26" s="9">
        <f>+B24+1</f>
        <v>25</v>
      </c>
      <c r="C26" s="18" t="s">
        <v>40</v>
      </c>
      <c r="D26" s="18" t="s">
        <v>39</v>
      </c>
      <c r="E26" s="12">
        <v>1462.57</v>
      </c>
      <c r="G26" s="71" t="s">
        <v>325</v>
      </c>
      <c r="H26" s="72" t="s">
        <v>328</v>
      </c>
      <c r="I26" s="75" t="s">
        <v>39</v>
      </c>
      <c r="J26" s="76">
        <v>1</v>
      </c>
      <c r="K26" s="88">
        <v>1462.57</v>
      </c>
      <c r="L26" s="92">
        <v>0</v>
      </c>
      <c r="M26" s="74">
        <v>1</v>
      </c>
    </row>
    <row r="27" spans="1:13" ht="33" customHeight="1" x14ac:dyDescent="0.25">
      <c r="A27" s="8"/>
      <c r="B27" s="9" t="e">
        <f>+B235+1</f>
        <v>#REF!</v>
      </c>
      <c r="C27" s="18" t="s">
        <v>41</v>
      </c>
      <c r="D27" s="18" t="s">
        <v>39</v>
      </c>
      <c r="E27" s="12">
        <v>1325</v>
      </c>
      <c r="G27" s="71" t="s">
        <v>325</v>
      </c>
      <c r="H27" s="72" t="s">
        <v>328</v>
      </c>
      <c r="I27" s="75" t="s">
        <v>39</v>
      </c>
      <c r="J27" s="76">
        <v>1</v>
      </c>
      <c r="K27" s="88">
        <v>1325</v>
      </c>
      <c r="L27" s="92">
        <v>0</v>
      </c>
      <c r="M27" s="74">
        <v>1</v>
      </c>
    </row>
    <row r="28" spans="1:13" s="3" customFormat="1" ht="33" customHeight="1" x14ac:dyDescent="0.25">
      <c r="A28" s="13"/>
      <c r="B28" s="13" t="e">
        <f>+'[1]Presup Contrato'!#REF!+1</f>
        <v>#REF!</v>
      </c>
      <c r="C28" s="14" t="s">
        <v>42</v>
      </c>
      <c r="D28" s="15" t="s">
        <v>43</v>
      </c>
      <c r="E28" s="16">
        <v>1236.48</v>
      </c>
      <c r="G28" s="71" t="s">
        <v>325</v>
      </c>
      <c r="H28" s="72" t="s">
        <v>328</v>
      </c>
      <c r="I28" s="75" t="s">
        <v>43</v>
      </c>
      <c r="J28" s="76">
        <v>1</v>
      </c>
      <c r="K28" s="88">
        <v>1236.48</v>
      </c>
      <c r="L28" s="88">
        <v>0</v>
      </c>
      <c r="M28" s="74">
        <v>1</v>
      </c>
    </row>
    <row r="29" spans="1:13" s="3" customFormat="1" ht="33" customHeight="1" x14ac:dyDescent="0.25">
      <c r="A29" s="13" t="s">
        <v>7</v>
      </c>
      <c r="B29" s="13" t="e">
        <f>+B28+1</f>
        <v>#REF!</v>
      </c>
      <c r="C29" s="15" t="s">
        <v>44</v>
      </c>
      <c r="D29" s="15" t="s">
        <v>45</v>
      </c>
      <c r="E29" s="16">
        <v>1234.5</v>
      </c>
      <c r="G29" s="71" t="s">
        <v>325</v>
      </c>
      <c r="H29" s="72" t="s">
        <v>328</v>
      </c>
      <c r="I29" s="73" t="s">
        <v>45</v>
      </c>
      <c r="J29" s="72">
        <v>1</v>
      </c>
      <c r="K29" s="88">
        <v>1234.5</v>
      </c>
      <c r="L29" s="88">
        <v>0</v>
      </c>
      <c r="M29" s="74">
        <v>1</v>
      </c>
    </row>
    <row r="30" spans="1:13" ht="33" customHeight="1" x14ac:dyDescent="0.25">
      <c r="A30" s="8"/>
      <c r="B30" s="9" t="e">
        <f>+B29+1</f>
        <v>#REF!</v>
      </c>
      <c r="C30" s="18" t="s">
        <v>46</v>
      </c>
      <c r="D30" s="18" t="s">
        <v>32</v>
      </c>
      <c r="E30" s="12">
        <v>1227.1500000000001</v>
      </c>
      <c r="G30" s="71" t="s">
        <v>325</v>
      </c>
      <c r="H30" s="72" t="s">
        <v>328</v>
      </c>
      <c r="I30" s="75" t="s">
        <v>32</v>
      </c>
      <c r="J30" s="76">
        <v>1</v>
      </c>
      <c r="K30" s="88">
        <v>1227.1500000000001</v>
      </c>
      <c r="L30" s="92">
        <v>0</v>
      </c>
      <c r="M30" s="74">
        <v>1</v>
      </c>
    </row>
    <row r="31" spans="1:13" ht="33" customHeight="1" x14ac:dyDescent="0.25">
      <c r="A31" s="8"/>
      <c r="B31" s="9" t="e">
        <f>+B30+1</f>
        <v>#REF!</v>
      </c>
      <c r="C31" s="18" t="s">
        <v>47</v>
      </c>
      <c r="D31" s="18" t="s">
        <v>39</v>
      </c>
      <c r="E31" s="12">
        <v>1200</v>
      </c>
      <c r="G31" s="71" t="s">
        <v>325</v>
      </c>
      <c r="H31" s="72" t="s">
        <v>328</v>
      </c>
      <c r="I31" s="75" t="s">
        <v>39</v>
      </c>
      <c r="J31" s="76">
        <v>6</v>
      </c>
      <c r="K31" s="88">
        <v>1200</v>
      </c>
      <c r="L31" s="92">
        <v>0</v>
      </c>
      <c r="M31" s="74">
        <v>1</v>
      </c>
    </row>
    <row r="32" spans="1:13" ht="33" customHeight="1" x14ac:dyDescent="0.25">
      <c r="A32" s="8"/>
      <c r="B32" s="9">
        <v>37</v>
      </c>
      <c r="C32" s="18" t="s">
        <v>48</v>
      </c>
      <c r="D32" s="18" t="s">
        <v>39</v>
      </c>
      <c r="E32" s="12">
        <v>1183</v>
      </c>
      <c r="G32" s="71" t="s">
        <v>325</v>
      </c>
      <c r="H32" s="72" t="s">
        <v>328</v>
      </c>
      <c r="I32" s="73" t="s">
        <v>39</v>
      </c>
      <c r="J32" s="72">
        <v>1</v>
      </c>
      <c r="K32" s="88">
        <v>1183</v>
      </c>
      <c r="L32" s="92">
        <v>0</v>
      </c>
      <c r="M32" s="74">
        <v>1</v>
      </c>
    </row>
    <row r="33" spans="1:13" ht="33" customHeight="1" x14ac:dyDescent="0.25">
      <c r="A33" s="27"/>
      <c r="B33" s="28" t="e">
        <f>+B279+1</f>
        <v>#REF!</v>
      </c>
      <c r="C33" s="10" t="s">
        <v>49</v>
      </c>
      <c r="D33" s="18" t="s">
        <v>50</v>
      </c>
      <c r="E33" s="22">
        <v>1147.1400000000001</v>
      </c>
      <c r="F33" s="29"/>
      <c r="G33" s="71" t="s">
        <v>325</v>
      </c>
      <c r="H33" s="72" t="s">
        <v>328</v>
      </c>
      <c r="I33" s="75" t="s">
        <v>50</v>
      </c>
      <c r="J33" s="76">
        <v>1</v>
      </c>
      <c r="K33" s="89">
        <v>1147.1400000000001</v>
      </c>
      <c r="L33" s="93">
        <v>0</v>
      </c>
      <c r="M33" s="74">
        <v>1</v>
      </c>
    </row>
    <row r="34" spans="1:13" ht="33" customHeight="1" x14ac:dyDescent="0.25">
      <c r="A34" s="8"/>
      <c r="B34" s="9">
        <f>+B32+1</f>
        <v>38</v>
      </c>
      <c r="C34" s="18" t="s">
        <v>51</v>
      </c>
      <c r="D34" s="18" t="s">
        <v>39</v>
      </c>
      <c r="E34" s="12">
        <v>1050</v>
      </c>
      <c r="G34" s="71" t="s">
        <v>325</v>
      </c>
      <c r="H34" s="72" t="s">
        <v>328</v>
      </c>
      <c r="I34" s="75" t="s">
        <v>39</v>
      </c>
      <c r="J34" s="76">
        <v>1</v>
      </c>
      <c r="K34" s="88">
        <v>1050</v>
      </c>
      <c r="L34" s="92">
        <v>0</v>
      </c>
      <c r="M34" s="74">
        <v>1</v>
      </c>
    </row>
    <row r="35" spans="1:13" ht="33" customHeight="1" x14ac:dyDescent="0.25">
      <c r="A35" s="8"/>
      <c r="B35" s="9" t="e">
        <f>+B61+1</f>
        <v>#REF!</v>
      </c>
      <c r="C35" s="26" t="s">
        <v>52</v>
      </c>
      <c r="D35" s="11" t="s">
        <v>43</v>
      </c>
      <c r="E35" s="19">
        <v>1054.58</v>
      </c>
      <c r="G35" s="71" t="s">
        <v>325</v>
      </c>
      <c r="H35" s="72" t="s">
        <v>328</v>
      </c>
      <c r="I35" s="73" t="s">
        <v>43</v>
      </c>
      <c r="J35" s="72">
        <v>1</v>
      </c>
      <c r="K35" s="88">
        <v>1054.58</v>
      </c>
      <c r="L35" s="88">
        <v>0</v>
      </c>
      <c r="M35" s="74">
        <v>1</v>
      </c>
    </row>
    <row r="36" spans="1:13" ht="33" customHeight="1" x14ac:dyDescent="0.25">
      <c r="A36" s="8"/>
      <c r="B36" s="9">
        <f>+B34+1</f>
        <v>39</v>
      </c>
      <c r="C36" s="10" t="s">
        <v>53</v>
      </c>
      <c r="D36" s="18" t="s">
        <v>37</v>
      </c>
      <c r="E36" s="12">
        <v>1003.4</v>
      </c>
      <c r="G36" s="71" t="s">
        <v>325</v>
      </c>
      <c r="H36" s="72" t="s">
        <v>328</v>
      </c>
      <c r="I36" s="75" t="s">
        <v>37</v>
      </c>
      <c r="J36" s="76">
        <v>1</v>
      </c>
      <c r="K36" s="88">
        <v>1003.4</v>
      </c>
      <c r="L36" s="92">
        <v>0</v>
      </c>
      <c r="M36" s="74">
        <v>1</v>
      </c>
    </row>
    <row r="37" spans="1:13" ht="33" customHeight="1" x14ac:dyDescent="0.25">
      <c r="A37" s="20" t="s">
        <v>7</v>
      </c>
      <c r="B37" s="9" t="e">
        <f>+#REF!+1</f>
        <v>#REF!</v>
      </c>
      <c r="C37" s="18" t="s">
        <v>54</v>
      </c>
      <c r="D37" s="18" t="s">
        <v>32</v>
      </c>
      <c r="E37" s="22">
        <v>951.88</v>
      </c>
      <c r="F37" s="23" t="s">
        <v>7</v>
      </c>
      <c r="G37" s="71" t="s">
        <v>325</v>
      </c>
      <c r="H37" s="72" t="s">
        <v>328</v>
      </c>
      <c r="I37" s="75" t="s">
        <v>32</v>
      </c>
      <c r="J37" s="76">
        <v>1</v>
      </c>
      <c r="K37" s="89">
        <v>951.88</v>
      </c>
      <c r="L37" s="93">
        <v>0</v>
      </c>
      <c r="M37" s="74">
        <v>1</v>
      </c>
    </row>
    <row r="38" spans="1:13" ht="33" customHeight="1" x14ac:dyDescent="0.25">
      <c r="A38" s="8"/>
      <c r="B38" s="9">
        <f>+B36+1</f>
        <v>40</v>
      </c>
      <c r="C38" s="10" t="s">
        <v>55</v>
      </c>
      <c r="D38" s="18" t="s">
        <v>37</v>
      </c>
      <c r="E38" s="12">
        <v>869.7</v>
      </c>
      <c r="G38" s="71" t="s">
        <v>325</v>
      </c>
      <c r="H38" s="72" t="s">
        <v>328</v>
      </c>
      <c r="I38" s="75" t="s">
        <v>37</v>
      </c>
      <c r="J38" s="76">
        <v>1</v>
      </c>
      <c r="K38" s="88">
        <v>869.7</v>
      </c>
      <c r="L38" s="92">
        <v>0</v>
      </c>
      <c r="M38" s="74">
        <v>1</v>
      </c>
    </row>
    <row r="39" spans="1:13" ht="33" customHeight="1" x14ac:dyDescent="0.25">
      <c r="A39" s="8" t="s">
        <v>7</v>
      </c>
      <c r="B39" s="9">
        <f>+B38+1</f>
        <v>41</v>
      </c>
      <c r="C39" s="10" t="s">
        <v>56</v>
      </c>
      <c r="D39" s="18" t="s">
        <v>37</v>
      </c>
      <c r="E39" s="12">
        <v>861.99</v>
      </c>
      <c r="G39" s="71" t="s">
        <v>325</v>
      </c>
      <c r="H39" s="72" t="s">
        <v>328</v>
      </c>
      <c r="I39" s="75" t="s">
        <v>37</v>
      </c>
      <c r="J39" s="76">
        <v>1</v>
      </c>
      <c r="K39" s="88">
        <v>861.99</v>
      </c>
      <c r="L39" s="92">
        <v>0</v>
      </c>
      <c r="M39" s="74">
        <v>1</v>
      </c>
    </row>
    <row r="40" spans="1:13" ht="33" customHeight="1" x14ac:dyDescent="0.25">
      <c r="A40" s="8"/>
      <c r="B40" s="9">
        <f>+B39+1</f>
        <v>42</v>
      </c>
      <c r="C40" s="10" t="s">
        <v>57</v>
      </c>
      <c r="D40" s="18" t="s">
        <v>37</v>
      </c>
      <c r="E40" s="12">
        <v>854.36</v>
      </c>
      <c r="G40" s="71" t="s">
        <v>325</v>
      </c>
      <c r="H40" s="72" t="s">
        <v>328</v>
      </c>
      <c r="I40" s="75" t="s">
        <v>37</v>
      </c>
      <c r="J40" s="76">
        <v>1</v>
      </c>
      <c r="K40" s="88">
        <v>854.36</v>
      </c>
      <c r="L40" s="92">
        <v>0</v>
      </c>
      <c r="M40" s="74">
        <v>1</v>
      </c>
    </row>
    <row r="41" spans="1:13" ht="33" customHeight="1" x14ac:dyDescent="0.25">
      <c r="A41" s="8"/>
      <c r="B41" s="9">
        <f>+B40+1</f>
        <v>43</v>
      </c>
      <c r="C41" s="10" t="s">
        <v>58</v>
      </c>
      <c r="D41" s="18" t="s">
        <v>59</v>
      </c>
      <c r="E41" s="12">
        <v>854.36</v>
      </c>
      <c r="G41" s="71" t="s">
        <v>325</v>
      </c>
      <c r="H41" s="72" t="s">
        <v>328</v>
      </c>
      <c r="I41" s="75" t="s">
        <v>59</v>
      </c>
      <c r="J41" s="76">
        <v>1</v>
      </c>
      <c r="K41" s="88">
        <v>854.36</v>
      </c>
      <c r="L41" s="92">
        <v>0</v>
      </c>
      <c r="M41" s="74">
        <v>1</v>
      </c>
    </row>
    <row r="42" spans="1:13" s="3" customFormat="1" ht="33" customHeight="1" x14ac:dyDescent="0.25">
      <c r="A42" s="13"/>
      <c r="B42" s="31">
        <f>+B41+1</f>
        <v>44</v>
      </c>
      <c r="C42" s="14" t="s">
        <v>60</v>
      </c>
      <c r="D42" s="15" t="s">
        <v>61</v>
      </c>
      <c r="E42" s="16">
        <v>598.09</v>
      </c>
      <c r="G42" s="71" t="s">
        <v>325</v>
      </c>
      <c r="H42" s="72" t="s">
        <v>328</v>
      </c>
      <c r="I42" s="73" t="s">
        <v>61</v>
      </c>
      <c r="J42" s="72">
        <v>1</v>
      </c>
      <c r="K42" s="88">
        <v>598.09</v>
      </c>
      <c r="L42" s="88">
        <v>0</v>
      </c>
      <c r="M42" s="74">
        <v>1</v>
      </c>
    </row>
    <row r="43" spans="1:13" ht="33" customHeight="1" x14ac:dyDescent="0.25">
      <c r="A43" s="8"/>
      <c r="B43" s="9" t="e">
        <f>+'[1]Presup Contrato'!#REF!+1</f>
        <v>#REF!</v>
      </c>
      <c r="C43" s="10" t="s">
        <v>62</v>
      </c>
      <c r="D43" s="18" t="s">
        <v>63</v>
      </c>
      <c r="E43" s="12">
        <v>2354.29</v>
      </c>
      <c r="G43" s="71" t="s">
        <v>325</v>
      </c>
      <c r="H43" s="72" t="s">
        <v>329</v>
      </c>
      <c r="I43" s="75" t="s">
        <v>63</v>
      </c>
      <c r="J43" s="76">
        <v>1</v>
      </c>
      <c r="K43" s="88">
        <v>2354.29</v>
      </c>
      <c r="L43" s="92">
        <v>0</v>
      </c>
      <c r="M43" s="74">
        <v>1</v>
      </c>
    </row>
    <row r="44" spans="1:13" ht="33" customHeight="1" x14ac:dyDescent="0.25">
      <c r="A44" s="8"/>
      <c r="B44" s="9" t="e">
        <f>+B43+1</f>
        <v>#REF!</v>
      </c>
      <c r="C44" s="18" t="s">
        <v>64</v>
      </c>
      <c r="D44" s="18" t="s">
        <v>19</v>
      </c>
      <c r="E44" s="12">
        <v>2118.86</v>
      </c>
      <c r="G44" s="71" t="s">
        <v>325</v>
      </c>
      <c r="H44" s="72" t="s">
        <v>329</v>
      </c>
      <c r="I44" s="75" t="s">
        <v>19</v>
      </c>
      <c r="J44" s="76">
        <v>1</v>
      </c>
      <c r="K44" s="88">
        <v>2118.86</v>
      </c>
      <c r="L44" s="92">
        <v>0</v>
      </c>
      <c r="M44" s="74">
        <v>2</v>
      </c>
    </row>
    <row r="45" spans="1:13" ht="33" customHeight="1" x14ac:dyDescent="0.25">
      <c r="A45" s="8"/>
      <c r="B45" s="9" t="e">
        <f>+B44+1</f>
        <v>#REF!</v>
      </c>
      <c r="C45" s="18" t="s">
        <v>65</v>
      </c>
      <c r="D45" s="18" t="s">
        <v>19</v>
      </c>
      <c r="E45" s="12">
        <v>2118.86</v>
      </c>
      <c r="G45" s="71" t="s">
        <v>325</v>
      </c>
      <c r="H45" s="72" t="s">
        <v>329</v>
      </c>
      <c r="I45" s="75" t="s">
        <v>19</v>
      </c>
      <c r="J45" s="76">
        <v>2</v>
      </c>
      <c r="K45" s="88">
        <v>2118.86</v>
      </c>
      <c r="L45" s="92">
        <v>0</v>
      </c>
      <c r="M45" s="74">
        <v>1</v>
      </c>
    </row>
    <row r="46" spans="1:13" ht="33" customHeight="1" x14ac:dyDescent="0.25">
      <c r="A46" s="8"/>
      <c r="B46" s="9" t="e">
        <f>+#REF!+1</f>
        <v>#REF!</v>
      </c>
      <c r="C46" s="10" t="s">
        <v>66</v>
      </c>
      <c r="D46" s="18" t="s">
        <v>67</v>
      </c>
      <c r="E46" s="12">
        <v>1800</v>
      </c>
      <c r="G46" s="71" t="s">
        <v>325</v>
      </c>
      <c r="H46" s="72" t="s">
        <v>329</v>
      </c>
      <c r="I46" s="73" t="s">
        <v>67</v>
      </c>
      <c r="J46" s="72">
        <v>1</v>
      </c>
      <c r="K46" s="88">
        <v>1800</v>
      </c>
      <c r="L46" s="92">
        <v>0</v>
      </c>
      <c r="M46" s="74">
        <v>1</v>
      </c>
    </row>
    <row r="47" spans="1:13" ht="33" customHeight="1" x14ac:dyDescent="0.25">
      <c r="A47" s="8"/>
      <c r="B47" s="9" t="e">
        <f>+B46+1</f>
        <v>#REF!</v>
      </c>
      <c r="C47" s="10" t="s">
        <v>68</v>
      </c>
      <c r="D47" s="18" t="s">
        <v>67</v>
      </c>
      <c r="E47" s="19">
        <v>1800</v>
      </c>
      <c r="G47" s="71" t="s">
        <v>325</v>
      </c>
      <c r="H47" s="72" t="s">
        <v>329</v>
      </c>
      <c r="I47" s="73" t="s">
        <v>67</v>
      </c>
      <c r="J47" s="72">
        <v>1</v>
      </c>
      <c r="K47" s="88">
        <v>1800</v>
      </c>
      <c r="L47" s="92">
        <v>0</v>
      </c>
      <c r="M47" s="74">
        <v>3</v>
      </c>
    </row>
    <row r="48" spans="1:13" ht="33" customHeight="1" x14ac:dyDescent="0.25">
      <c r="A48" s="8"/>
      <c r="B48" s="9" t="e">
        <f>+B115+1</f>
        <v>#REF!</v>
      </c>
      <c r="C48" s="10" t="s">
        <v>69</v>
      </c>
      <c r="D48" s="18" t="s">
        <v>39</v>
      </c>
      <c r="E48" s="19">
        <v>1600</v>
      </c>
      <c r="G48" s="71" t="s">
        <v>325</v>
      </c>
      <c r="H48" s="72" t="s">
        <v>329</v>
      </c>
      <c r="I48" s="73" t="s">
        <v>39</v>
      </c>
      <c r="J48" s="72">
        <v>1</v>
      </c>
      <c r="K48" s="88">
        <v>1600</v>
      </c>
      <c r="L48" s="92">
        <v>0</v>
      </c>
      <c r="M48" s="74">
        <v>1</v>
      </c>
    </row>
    <row r="49" spans="1:13" ht="33" customHeight="1" x14ac:dyDescent="0.25">
      <c r="A49" s="8"/>
      <c r="B49" s="9" t="e">
        <f t="shared" ref="B49:B55" si="0">+B48+1</f>
        <v>#REF!</v>
      </c>
      <c r="C49" s="18" t="s">
        <v>70</v>
      </c>
      <c r="D49" s="18" t="s">
        <v>39</v>
      </c>
      <c r="E49" s="12">
        <v>1595</v>
      </c>
      <c r="G49" s="71" t="s">
        <v>325</v>
      </c>
      <c r="H49" s="72" t="s">
        <v>329</v>
      </c>
      <c r="I49" s="75" t="s">
        <v>39</v>
      </c>
      <c r="J49" s="76">
        <v>1</v>
      </c>
      <c r="K49" s="88">
        <v>1595</v>
      </c>
      <c r="L49" s="92">
        <v>0</v>
      </c>
      <c r="M49" s="74">
        <v>1</v>
      </c>
    </row>
    <row r="50" spans="1:13" ht="33" customHeight="1" x14ac:dyDescent="0.25">
      <c r="A50" s="8"/>
      <c r="B50" s="9" t="e">
        <f t="shared" si="0"/>
        <v>#REF!</v>
      </c>
      <c r="C50" s="18" t="s">
        <v>71</v>
      </c>
      <c r="D50" s="18" t="s">
        <v>72</v>
      </c>
      <c r="E50" s="12">
        <v>1400</v>
      </c>
      <c r="G50" s="71" t="s">
        <v>325</v>
      </c>
      <c r="H50" s="72" t="s">
        <v>329</v>
      </c>
      <c r="I50" s="75" t="s">
        <v>72</v>
      </c>
      <c r="J50" s="76">
        <v>1</v>
      </c>
      <c r="K50" s="88">
        <v>1400</v>
      </c>
      <c r="L50" s="92">
        <v>0</v>
      </c>
      <c r="M50" s="74">
        <v>1</v>
      </c>
    </row>
    <row r="51" spans="1:13" ht="33" customHeight="1" x14ac:dyDescent="0.25">
      <c r="A51" s="8"/>
      <c r="B51" s="9" t="e">
        <f t="shared" si="0"/>
        <v>#REF!</v>
      </c>
      <c r="C51" s="18" t="s">
        <v>73</v>
      </c>
      <c r="D51" s="18" t="s">
        <v>39</v>
      </c>
      <c r="E51" s="12">
        <v>1389</v>
      </c>
      <c r="G51" s="71" t="s">
        <v>325</v>
      </c>
      <c r="H51" s="72" t="s">
        <v>329</v>
      </c>
      <c r="I51" s="75" t="s">
        <v>39</v>
      </c>
      <c r="J51" s="76">
        <v>1</v>
      </c>
      <c r="K51" s="88">
        <v>1389</v>
      </c>
      <c r="L51" s="92">
        <v>0</v>
      </c>
      <c r="M51" s="74">
        <v>1</v>
      </c>
    </row>
    <row r="52" spans="1:13" ht="33" customHeight="1" x14ac:dyDescent="0.25">
      <c r="A52" s="8" t="s">
        <v>7</v>
      </c>
      <c r="B52" s="9" t="e">
        <f t="shared" si="0"/>
        <v>#REF!</v>
      </c>
      <c r="C52" s="18" t="s">
        <v>74</v>
      </c>
      <c r="D52" s="18" t="s">
        <v>75</v>
      </c>
      <c r="E52" s="17">
        <v>1300</v>
      </c>
      <c r="G52" s="71" t="s">
        <v>325</v>
      </c>
      <c r="H52" s="72" t="s">
        <v>329</v>
      </c>
      <c r="I52" s="73" t="s">
        <v>75</v>
      </c>
      <c r="J52" s="72">
        <v>1</v>
      </c>
      <c r="K52" s="88">
        <v>1300</v>
      </c>
      <c r="L52" s="88">
        <v>0</v>
      </c>
      <c r="M52" s="74">
        <v>1</v>
      </c>
    </row>
    <row r="53" spans="1:13" ht="33" customHeight="1" x14ac:dyDescent="0.25">
      <c r="A53" s="8"/>
      <c r="B53" s="9" t="e">
        <f t="shared" si="0"/>
        <v>#REF!</v>
      </c>
      <c r="C53" s="18" t="s">
        <v>76</v>
      </c>
      <c r="D53" s="18" t="s">
        <v>72</v>
      </c>
      <c r="E53" s="12">
        <v>1286</v>
      </c>
      <c r="G53" s="71" t="s">
        <v>325</v>
      </c>
      <c r="H53" s="72" t="s">
        <v>329</v>
      </c>
      <c r="I53" s="73" t="s">
        <v>72</v>
      </c>
      <c r="J53" s="72">
        <v>2</v>
      </c>
      <c r="K53" s="88">
        <v>1286</v>
      </c>
      <c r="L53" s="92">
        <v>0</v>
      </c>
      <c r="M53" s="74">
        <v>1</v>
      </c>
    </row>
    <row r="54" spans="1:13" ht="33" customHeight="1" x14ac:dyDescent="0.25">
      <c r="A54" s="8"/>
      <c r="B54" s="9" t="e">
        <f>+#REF!+1</f>
        <v>#REF!</v>
      </c>
      <c r="C54" s="11" t="s">
        <v>77</v>
      </c>
      <c r="D54" s="11" t="s">
        <v>78</v>
      </c>
      <c r="E54" s="17">
        <v>1250</v>
      </c>
      <c r="G54" s="71" t="s">
        <v>325</v>
      </c>
      <c r="H54" s="72" t="s">
        <v>329</v>
      </c>
      <c r="I54" s="73" t="s">
        <v>78</v>
      </c>
      <c r="J54" s="72">
        <v>1</v>
      </c>
      <c r="K54" s="88">
        <v>1250</v>
      </c>
      <c r="L54" s="88">
        <v>0</v>
      </c>
      <c r="M54" s="74">
        <v>1</v>
      </c>
    </row>
    <row r="55" spans="1:13" ht="33" customHeight="1" x14ac:dyDescent="0.25">
      <c r="A55" s="8"/>
      <c r="B55" s="9" t="e">
        <f t="shared" si="0"/>
        <v>#REF!</v>
      </c>
      <c r="C55" s="10" t="s">
        <v>79</v>
      </c>
      <c r="D55" s="18" t="s">
        <v>78</v>
      </c>
      <c r="E55" s="12">
        <v>1240.68</v>
      </c>
      <c r="G55" s="71" t="s">
        <v>325</v>
      </c>
      <c r="H55" s="72" t="s">
        <v>329</v>
      </c>
      <c r="I55" s="73" t="s">
        <v>78</v>
      </c>
      <c r="J55" s="72">
        <v>2</v>
      </c>
      <c r="K55" s="88">
        <v>1240.68</v>
      </c>
      <c r="L55" s="88">
        <v>0</v>
      </c>
      <c r="M55" s="74">
        <v>1</v>
      </c>
    </row>
    <row r="56" spans="1:13" ht="33" customHeight="1" x14ac:dyDescent="0.25">
      <c r="A56" s="8"/>
      <c r="B56" s="9" t="e">
        <f>+#REF!+1</f>
        <v>#REF!</v>
      </c>
      <c r="C56" s="18" t="s">
        <v>80</v>
      </c>
      <c r="D56" s="18" t="s">
        <v>78</v>
      </c>
      <c r="E56" s="19">
        <v>1200</v>
      </c>
      <c r="G56" s="71" t="s">
        <v>325</v>
      </c>
      <c r="H56" s="72" t="s">
        <v>329</v>
      </c>
      <c r="I56" s="73" t="s">
        <v>78</v>
      </c>
      <c r="J56" s="72">
        <v>1</v>
      </c>
      <c r="K56" s="88">
        <v>1200</v>
      </c>
      <c r="L56" s="92">
        <v>0</v>
      </c>
      <c r="M56" s="74">
        <v>1</v>
      </c>
    </row>
    <row r="57" spans="1:13" ht="33" customHeight="1" x14ac:dyDescent="0.25">
      <c r="A57" s="8"/>
      <c r="B57" s="9" t="e">
        <f>+#REF!+1</f>
        <v>#REF!</v>
      </c>
      <c r="C57" s="18" t="s">
        <v>81</v>
      </c>
      <c r="D57" s="18" t="s">
        <v>39</v>
      </c>
      <c r="E57" s="12">
        <v>1190</v>
      </c>
      <c r="G57" s="71" t="s">
        <v>325</v>
      </c>
      <c r="H57" s="72" t="s">
        <v>329</v>
      </c>
      <c r="I57" s="73" t="s">
        <v>39</v>
      </c>
      <c r="J57" s="72">
        <v>1</v>
      </c>
      <c r="K57" s="88">
        <v>1190</v>
      </c>
      <c r="L57" s="92">
        <v>0</v>
      </c>
      <c r="M57" s="74">
        <v>3</v>
      </c>
    </row>
    <row r="58" spans="1:13" ht="33" customHeight="1" x14ac:dyDescent="0.25">
      <c r="A58" s="8"/>
      <c r="B58" s="9" t="e">
        <f>+B57+1</f>
        <v>#REF!</v>
      </c>
      <c r="C58" s="18" t="s">
        <v>82</v>
      </c>
      <c r="D58" s="18" t="s">
        <v>39</v>
      </c>
      <c r="E58" s="12">
        <v>1190</v>
      </c>
      <c r="G58" s="71" t="s">
        <v>325</v>
      </c>
      <c r="H58" s="72" t="s">
        <v>329</v>
      </c>
      <c r="I58" s="73" t="s">
        <v>39</v>
      </c>
      <c r="J58" s="72">
        <v>3</v>
      </c>
      <c r="K58" s="88">
        <v>1190</v>
      </c>
      <c r="L58" s="92">
        <v>0</v>
      </c>
      <c r="M58" s="74">
        <v>1</v>
      </c>
    </row>
    <row r="59" spans="1:13" ht="33" customHeight="1" x14ac:dyDescent="0.25">
      <c r="A59" s="8"/>
      <c r="B59" s="9" t="e">
        <f>+#REF!+1</f>
        <v>#REF!</v>
      </c>
      <c r="C59" s="10" t="s">
        <v>83</v>
      </c>
      <c r="D59" s="18" t="s">
        <v>78</v>
      </c>
      <c r="E59" s="12">
        <v>1150</v>
      </c>
      <c r="G59" s="71" t="s">
        <v>325</v>
      </c>
      <c r="H59" s="72" t="s">
        <v>329</v>
      </c>
      <c r="I59" s="73" t="s">
        <v>78</v>
      </c>
      <c r="J59" s="72">
        <v>4</v>
      </c>
      <c r="K59" s="88">
        <v>1150</v>
      </c>
      <c r="L59" s="92">
        <v>0</v>
      </c>
      <c r="M59" s="74">
        <v>1</v>
      </c>
    </row>
    <row r="60" spans="1:13" ht="33" customHeight="1" x14ac:dyDescent="0.25">
      <c r="A60" s="8"/>
      <c r="B60" s="9" t="e">
        <f>+B214+1</f>
        <v>#REF!</v>
      </c>
      <c r="C60" s="10" t="s">
        <v>84</v>
      </c>
      <c r="D60" s="18" t="s">
        <v>78</v>
      </c>
      <c r="E60" s="12">
        <v>1150</v>
      </c>
      <c r="G60" s="71" t="s">
        <v>325</v>
      </c>
      <c r="H60" s="72" t="s">
        <v>329</v>
      </c>
      <c r="I60" s="73" t="s">
        <v>78</v>
      </c>
      <c r="J60" s="72">
        <v>3</v>
      </c>
      <c r="K60" s="88">
        <v>1150</v>
      </c>
      <c r="L60" s="92">
        <v>0</v>
      </c>
      <c r="M60" s="74">
        <v>1</v>
      </c>
    </row>
    <row r="61" spans="1:13" ht="33" customHeight="1" x14ac:dyDescent="0.25">
      <c r="A61" s="8"/>
      <c r="B61" s="9" t="e">
        <f>+#REF!+1</f>
        <v>#REF!</v>
      </c>
      <c r="C61" s="18" t="s">
        <v>85</v>
      </c>
      <c r="D61" s="18" t="s">
        <v>39</v>
      </c>
      <c r="E61" s="17">
        <v>1132.97</v>
      </c>
      <c r="G61" s="71" t="s">
        <v>325</v>
      </c>
      <c r="H61" s="72" t="s">
        <v>329</v>
      </c>
      <c r="I61" s="73" t="s">
        <v>39</v>
      </c>
      <c r="J61" s="72">
        <v>1</v>
      </c>
      <c r="K61" s="88">
        <v>1132.97</v>
      </c>
      <c r="L61" s="88">
        <v>0</v>
      </c>
      <c r="M61" s="74">
        <v>1</v>
      </c>
    </row>
    <row r="62" spans="1:13" ht="33" customHeight="1" x14ac:dyDescent="0.25">
      <c r="A62" s="8" t="s">
        <v>7</v>
      </c>
      <c r="B62" s="9" t="e">
        <f>+'[1]Presup Contrato'!#REF!+1</f>
        <v>#REF!</v>
      </c>
      <c r="C62" s="26" t="s">
        <v>86</v>
      </c>
      <c r="D62" s="18" t="s">
        <v>50</v>
      </c>
      <c r="E62" s="12">
        <v>1027.43</v>
      </c>
      <c r="G62" s="71" t="s">
        <v>325</v>
      </c>
      <c r="H62" s="72" t="s">
        <v>329</v>
      </c>
      <c r="I62" s="73" t="s">
        <v>50</v>
      </c>
      <c r="J62" s="72">
        <v>1</v>
      </c>
      <c r="K62" s="88">
        <v>1027.43</v>
      </c>
      <c r="L62" s="88">
        <v>0</v>
      </c>
      <c r="M62" s="74">
        <v>1</v>
      </c>
    </row>
    <row r="63" spans="1:13" ht="33" customHeight="1" x14ac:dyDescent="0.25">
      <c r="A63" s="8"/>
      <c r="B63" s="9" t="e">
        <f t="shared" ref="B63" si="1">+B62+1</f>
        <v>#REF!</v>
      </c>
      <c r="C63" s="10" t="s">
        <v>87</v>
      </c>
      <c r="D63" s="18" t="s">
        <v>50</v>
      </c>
      <c r="E63" s="12">
        <v>1019.15</v>
      </c>
      <c r="G63" s="71" t="s">
        <v>325</v>
      </c>
      <c r="H63" s="72" t="s">
        <v>329</v>
      </c>
      <c r="I63" s="75" t="s">
        <v>50</v>
      </c>
      <c r="J63" s="76">
        <v>4</v>
      </c>
      <c r="K63" s="88">
        <v>1019.15</v>
      </c>
      <c r="L63" s="88">
        <v>0</v>
      </c>
      <c r="M63" s="74">
        <v>1</v>
      </c>
    </row>
    <row r="64" spans="1:13" ht="33" customHeight="1" x14ac:dyDescent="0.25">
      <c r="A64" s="20" t="s">
        <v>7</v>
      </c>
      <c r="B64" s="9" t="e">
        <f>+#REF!+1</f>
        <v>#REF!</v>
      </c>
      <c r="C64" s="36" t="s">
        <v>88</v>
      </c>
      <c r="D64" s="11" t="s">
        <v>75</v>
      </c>
      <c r="E64" s="37">
        <v>1019.15</v>
      </c>
      <c r="F64" s="23" t="s">
        <v>25</v>
      </c>
      <c r="G64" s="71" t="s">
        <v>325</v>
      </c>
      <c r="H64" s="72" t="s">
        <v>329</v>
      </c>
      <c r="I64" s="73" t="s">
        <v>75</v>
      </c>
      <c r="J64" s="72">
        <v>1</v>
      </c>
      <c r="K64" s="89">
        <v>1019.15</v>
      </c>
      <c r="L64" s="89">
        <v>0</v>
      </c>
      <c r="M64" s="74">
        <v>1</v>
      </c>
    </row>
    <row r="65" spans="1:13" ht="33" customHeight="1" x14ac:dyDescent="0.25">
      <c r="A65" s="35" t="s">
        <v>7</v>
      </c>
      <c r="B65" s="9" t="e">
        <f>+#REF!+1</f>
        <v>#REF!</v>
      </c>
      <c r="C65" s="10" t="s">
        <v>89</v>
      </c>
      <c r="D65" s="11" t="s">
        <v>50</v>
      </c>
      <c r="E65" s="12">
        <v>1016.09</v>
      </c>
      <c r="F65" s="35" t="s">
        <v>7</v>
      </c>
      <c r="G65" s="71" t="s">
        <v>325</v>
      </c>
      <c r="H65" s="72" t="s">
        <v>329</v>
      </c>
      <c r="I65" s="73" t="s">
        <v>50</v>
      </c>
      <c r="J65" s="72">
        <v>3</v>
      </c>
      <c r="K65" s="88">
        <v>1016.09</v>
      </c>
      <c r="L65" s="88">
        <v>0</v>
      </c>
      <c r="M65" s="74">
        <v>1</v>
      </c>
    </row>
    <row r="66" spans="1:13" ht="33" customHeight="1" x14ac:dyDescent="0.25">
      <c r="A66" s="35" t="s">
        <v>25</v>
      </c>
      <c r="B66" s="9" t="e">
        <f>+#REF!+1</f>
        <v>#REF!</v>
      </c>
      <c r="C66" s="30" t="s">
        <v>90</v>
      </c>
      <c r="D66" s="18" t="s">
        <v>50</v>
      </c>
      <c r="E66" s="12">
        <v>1000</v>
      </c>
      <c r="F66" s="23" t="s">
        <v>25</v>
      </c>
      <c r="G66" s="71" t="s">
        <v>325</v>
      </c>
      <c r="H66" s="72" t="s">
        <v>329</v>
      </c>
      <c r="I66" s="73" t="s">
        <v>50</v>
      </c>
      <c r="J66" s="72">
        <v>1</v>
      </c>
      <c r="K66" s="88">
        <v>1000</v>
      </c>
      <c r="L66" s="88">
        <v>0</v>
      </c>
      <c r="M66" s="74">
        <v>1</v>
      </c>
    </row>
    <row r="67" spans="1:13" ht="33" customHeight="1" x14ac:dyDescent="0.25">
      <c r="A67" s="8"/>
      <c r="B67" s="9" t="e">
        <f>+B66+1</f>
        <v>#REF!</v>
      </c>
      <c r="C67" s="26" t="s">
        <v>92</v>
      </c>
      <c r="D67" s="26" t="s">
        <v>75</v>
      </c>
      <c r="E67" s="12">
        <v>848</v>
      </c>
      <c r="G67" s="71" t="s">
        <v>325</v>
      </c>
      <c r="H67" s="72" t="s">
        <v>329</v>
      </c>
      <c r="I67" s="77" t="s">
        <v>75</v>
      </c>
      <c r="J67" s="78">
        <v>1</v>
      </c>
      <c r="K67" s="88">
        <v>848</v>
      </c>
      <c r="L67" s="88">
        <v>0</v>
      </c>
      <c r="M67" s="74">
        <v>1</v>
      </c>
    </row>
    <row r="68" spans="1:13" ht="33" customHeight="1" x14ac:dyDescent="0.25">
      <c r="A68" s="8"/>
      <c r="B68" s="9" t="e">
        <f>+B67+1</f>
        <v>#REF!</v>
      </c>
      <c r="C68" s="10" t="s">
        <v>93</v>
      </c>
      <c r="D68" s="18" t="s">
        <v>94</v>
      </c>
      <c r="E68" s="12">
        <v>789.59</v>
      </c>
      <c r="G68" s="71" t="s">
        <v>325</v>
      </c>
      <c r="H68" s="72" t="s">
        <v>329</v>
      </c>
      <c r="I68" s="73" t="s">
        <v>94</v>
      </c>
      <c r="J68" s="72">
        <v>1</v>
      </c>
      <c r="K68" s="88">
        <v>789.59</v>
      </c>
      <c r="L68" s="88">
        <v>0</v>
      </c>
      <c r="M68" s="74">
        <v>1</v>
      </c>
    </row>
    <row r="69" spans="1:13" ht="33" customHeight="1" x14ac:dyDescent="0.25">
      <c r="A69" s="8"/>
      <c r="B69" s="9" t="e">
        <f>+B68+1</f>
        <v>#REF!</v>
      </c>
      <c r="C69" s="18" t="s">
        <v>91</v>
      </c>
      <c r="D69" s="18" t="s">
        <v>43</v>
      </c>
      <c r="E69" s="12">
        <v>777.09</v>
      </c>
      <c r="G69" s="71" t="s">
        <v>325</v>
      </c>
      <c r="H69" s="72" t="s">
        <v>329</v>
      </c>
      <c r="I69" s="73" t="s">
        <v>43</v>
      </c>
      <c r="J69" s="72">
        <v>1</v>
      </c>
      <c r="K69" s="88">
        <v>777.09</v>
      </c>
      <c r="L69" s="88">
        <v>0</v>
      </c>
      <c r="M69" s="74">
        <v>1</v>
      </c>
    </row>
    <row r="70" spans="1:13" ht="33" customHeight="1" x14ac:dyDescent="0.25">
      <c r="A70" s="8" t="s">
        <v>7</v>
      </c>
      <c r="B70" s="9" t="e">
        <f>+#REF!+1</f>
        <v>#REF!</v>
      </c>
      <c r="C70" s="18" t="s">
        <v>95</v>
      </c>
      <c r="D70" s="18" t="s">
        <v>43</v>
      </c>
      <c r="E70" s="12">
        <v>750</v>
      </c>
      <c r="G70" s="71" t="s">
        <v>325</v>
      </c>
      <c r="H70" s="72" t="s">
        <v>329</v>
      </c>
      <c r="I70" s="73" t="s">
        <v>43</v>
      </c>
      <c r="J70" s="72">
        <v>1</v>
      </c>
      <c r="K70" s="88">
        <v>750</v>
      </c>
      <c r="L70" s="88">
        <v>0</v>
      </c>
      <c r="M70" s="74">
        <v>1</v>
      </c>
    </row>
    <row r="71" spans="1:13" ht="33" customHeight="1" x14ac:dyDescent="0.25">
      <c r="A71" s="8"/>
      <c r="B71" s="9" t="e">
        <f>+B70+1</f>
        <v>#REF!</v>
      </c>
      <c r="C71" s="10" t="s">
        <v>96</v>
      </c>
      <c r="D71" s="18" t="s">
        <v>59</v>
      </c>
      <c r="E71" s="12">
        <v>739.88</v>
      </c>
      <c r="G71" s="71" t="s">
        <v>325</v>
      </c>
      <c r="H71" s="72" t="s">
        <v>329</v>
      </c>
      <c r="I71" s="75" t="s">
        <v>59</v>
      </c>
      <c r="J71" s="76">
        <v>1</v>
      </c>
      <c r="K71" s="88">
        <v>739.88</v>
      </c>
      <c r="L71" s="88">
        <v>0</v>
      </c>
      <c r="M71" s="74">
        <v>1</v>
      </c>
    </row>
    <row r="72" spans="1:13" s="3" customFormat="1" ht="33" customHeight="1" x14ac:dyDescent="0.25">
      <c r="A72" s="13"/>
      <c r="B72" s="13" t="e">
        <f>+'[1]Presup Contrato'!#REF!+1</f>
        <v>#REF!</v>
      </c>
      <c r="C72" s="15" t="s">
        <v>97</v>
      </c>
      <c r="D72" s="15" t="s">
        <v>43</v>
      </c>
      <c r="E72" s="16">
        <v>677.09</v>
      </c>
      <c r="G72" s="71" t="s">
        <v>325</v>
      </c>
      <c r="H72" s="72" t="s">
        <v>329</v>
      </c>
      <c r="I72" s="73" t="s">
        <v>43</v>
      </c>
      <c r="J72" s="72">
        <v>2</v>
      </c>
      <c r="K72" s="88">
        <v>677.09</v>
      </c>
      <c r="L72" s="88">
        <v>0</v>
      </c>
      <c r="M72" s="74">
        <v>1</v>
      </c>
    </row>
    <row r="73" spans="1:13" ht="33" customHeight="1" x14ac:dyDescent="0.25">
      <c r="A73" s="8"/>
      <c r="B73" s="9" t="e">
        <f>+'[1]Presup Contrato'!#REF!+1</f>
        <v>#REF!</v>
      </c>
      <c r="C73" s="10" t="s">
        <v>98</v>
      </c>
      <c r="D73" s="18" t="s">
        <v>61</v>
      </c>
      <c r="E73" s="12">
        <v>632.04</v>
      </c>
      <c r="G73" s="71" t="s">
        <v>325</v>
      </c>
      <c r="H73" s="72" t="s">
        <v>329</v>
      </c>
      <c r="I73" s="73" t="s">
        <v>61</v>
      </c>
      <c r="J73" s="72">
        <v>1</v>
      </c>
      <c r="K73" s="88">
        <v>632.04</v>
      </c>
      <c r="L73" s="88">
        <v>0</v>
      </c>
      <c r="M73" s="74">
        <v>1</v>
      </c>
    </row>
    <row r="74" spans="1:13" ht="33" customHeight="1" x14ac:dyDescent="0.25">
      <c r="A74" s="8"/>
      <c r="B74" s="9" t="e">
        <f>+#REF!+1</f>
        <v>#REF!</v>
      </c>
      <c r="C74" s="18" t="s">
        <v>99</v>
      </c>
      <c r="D74" s="18" t="s">
        <v>100</v>
      </c>
      <c r="E74" s="12">
        <v>605</v>
      </c>
      <c r="G74" s="71" t="s">
        <v>325</v>
      </c>
      <c r="H74" s="72" t="s">
        <v>329</v>
      </c>
      <c r="I74" s="73" t="s">
        <v>100</v>
      </c>
      <c r="J74" s="72">
        <v>1</v>
      </c>
      <c r="K74" s="88">
        <v>605</v>
      </c>
      <c r="L74" s="88">
        <v>0</v>
      </c>
      <c r="M74" s="74">
        <v>1</v>
      </c>
    </row>
    <row r="75" spans="1:13" ht="33" customHeight="1" x14ac:dyDescent="0.25">
      <c r="A75" s="8"/>
      <c r="B75" s="9" t="e">
        <f t="shared" ref="B75:B86" si="2">+B74+1</f>
        <v>#REF!</v>
      </c>
      <c r="C75" s="18" t="s">
        <v>101</v>
      </c>
      <c r="D75" s="18" t="s">
        <v>102</v>
      </c>
      <c r="E75" s="12">
        <v>568.05999999999995</v>
      </c>
      <c r="G75" s="71" t="s">
        <v>325</v>
      </c>
      <c r="H75" s="72" t="s">
        <v>329</v>
      </c>
      <c r="I75" s="73" t="s">
        <v>102</v>
      </c>
      <c r="J75" s="72">
        <v>1</v>
      </c>
      <c r="K75" s="88">
        <v>568.05999999999995</v>
      </c>
      <c r="L75" s="88">
        <v>0</v>
      </c>
      <c r="M75" s="74">
        <v>1</v>
      </c>
    </row>
    <row r="76" spans="1:13" ht="33" customHeight="1" x14ac:dyDescent="0.25">
      <c r="A76" s="8"/>
      <c r="B76" s="9" t="e">
        <f t="shared" si="2"/>
        <v>#REF!</v>
      </c>
      <c r="C76" s="18" t="s">
        <v>103</v>
      </c>
      <c r="D76" s="18" t="s">
        <v>102</v>
      </c>
      <c r="E76" s="12">
        <v>550</v>
      </c>
      <c r="G76" s="71" t="s">
        <v>325</v>
      </c>
      <c r="H76" s="72" t="s">
        <v>329</v>
      </c>
      <c r="I76" s="73" t="s">
        <v>102</v>
      </c>
      <c r="J76" s="72">
        <v>2</v>
      </c>
      <c r="K76" s="88">
        <v>550</v>
      </c>
      <c r="L76" s="88">
        <v>0</v>
      </c>
      <c r="M76" s="74">
        <v>1</v>
      </c>
    </row>
    <row r="77" spans="1:13" ht="33" customHeight="1" x14ac:dyDescent="0.25">
      <c r="A77" s="8" t="s">
        <v>7</v>
      </c>
      <c r="B77" s="9" t="e">
        <f>+#REF!+1</f>
        <v>#REF!</v>
      </c>
      <c r="C77" s="18" t="s">
        <v>105</v>
      </c>
      <c r="D77" s="18" t="s">
        <v>106</v>
      </c>
      <c r="E77" s="12">
        <v>550</v>
      </c>
      <c r="G77" s="71" t="s">
        <v>325</v>
      </c>
      <c r="H77" s="72" t="s">
        <v>329</v>
      </c>
      <c r="I77" s="73" t="s">
        <v>106</v>
      </c>
      <c r="J77" s="72">
        <v>1</v>
      </c>
      <c r="K77" s="88">
        <v>550</v>
      </c>
      <c r="L77" s="88">
        <v>0</v>
      </c>
      <c r="M77" s="74">
        <v>1</v>
      </c>
    </row>
    <row r="78" spans="1:13" ht="33" customHeight="1" x14ac:dyDescent="0.25">
      <c r="A78" s="8"/>
      <c r="B78" s="9" t="e">
        <f t="shared" si="2"/>
        <v>#REF!</v>
      </c>
      <c r="C78" s="18" t="s">
        <v>107</v>
      </c>
      <c r="D78" s="18" t="s">
        <v>108</v>
      </c>
      <c r="E78" s="12">
        <v>548.64</v>
      </c>
      <c r="G78" s="71" t="s">
        <v>325</v>
      </c>
      <c r="H78" s="72" t="s">
        <v>329</v>
      </c>
      <c r="I78" s="73" t="s">
        <v>108</v>
      </c>
      <c r="J78" s="72">
        <v>1</v>
      </c>
      <c r="K78" s="88">
        <v>548.64</v>
      </c>
      <c r="L78" s="88">
        <v>0</v>
      </c>
      <c r="M78" s="74">
        <v>1</v>
      </c>
    </row>
    <row r="79" spans="1:13" ht="33" customHeight="1" x14ac:dyDescent="0.25">
      <c r="A79" s="8"/>
      <c r="B79" s="9" t="e">
        <f t="shared" si="2"/>
        <v>#REF!</v>
      </c>
      <c r="C79" s="18" t="s">
        <v>109</v>
      </c>
      <c r="D79" s="18" t="s">
        <v>102</v>
      </c>
      <c r="E79" s="12">
        <v>521.72</v>
      </c>
      <c r="G79" s="71" t="s">
        <v>325</v>
      </c>
      <c r="H79" s="72" t="s">
        <v>329</v>
      </c>
      <c r="I79" s="73" t="s">
        <v>102</v>
      </c>
      <c r="J79" s="72">
        <v>9</v>
      </c>
      <c r="K79" s="88">
        <v>521.72</v>
      </c>
      <c r="L79" s="88">
        <v>0</v>
      </c>
      <c r="M79" s="74">
        <v>1</v>
      </c>
    </row>
    <row r="80" spans="1:13" ht="33" customHeight="1" x14ac:dyDescent="0.25">
      <c r="A80" s="8"/>
      <c r="B80" s="9" t="e">
        <f>+#REF!+1</f>
        <v>#REF!</v>
      </c>
      <c r="C80" s="10" t="s">
        <v>110</v>
      </c>
      <c r="D80" s="18" t="s">
        <v>61</v>
      </c>
      <c r="E80" s="12">
        <v>521.72</v>
      </c>
      <c r="G80" s="71" t="s">
        <v>325</v>
      </c>
      <c r="H80" s="72" t="s">
        <v>329</v>
      </c>
      <c r="I80" s="73" t="s">
        <v>61</v>
      </c>
      <c r="J80" s="72">
        <v>1</v>
      </c>
      <c r="K80" s="88">
        <v>521.72</v>
      </c>
      <c r="L80" s="88">
        <v>0</v>
      </c>
      <c r="M80" s="74">
        <v>1</v>
      </c>
    </row>
    <row r="81" spans="1:21" ht="33" customHeight="1" x14ac:dyDescent="0.25">
      <c r="A81" s="8"/>
      <c r="B81" s="9" t="e">
        <f>+#REF!+1</f>
        <v>#REF!</v>
      </c>
      <c r="C81" s="11" t="s">
        <v>111</v>
      </c>
      <c r="D81" s="11" t="s">
        <v>102</v>
      </c>
      <c r="E81" s="17">
        <v>505.82</v>
      </c>
      <c r="G81" s="71" t="s">
        <v>325</v>
      </c>
      <c r="H81" s="72" t="s">
        <v>329</v>
      </c>
      <c r="I81" s="73" t="s">
        <v>102</v>
      </c>
      <c r="J81" s="72">
        <v>1</v>
      </c>
      <c r="K81" s="88">
        <v>505.82</v>
      </c>
      <c r="L81" s="88">
        <v>0</v>
      </c>
      <c r="M81" s="74">
        <v>1</v>
      </c>
    </row>
    <row r="82" spans="1:21" ht="33" customHeight="1" x14ac:dyDescent="0.25">
      <c r="A82" s="8"/>
      <c r="B82" s="9" t="e">
        <f t="shared" si="2"/>
        <v>#REF!</v>
      </c>
      <c r="C82" s="18" t="s">
        <v>112</v>
      </c>
      <c r="D82" s="18" t="s">
        <v>102</v>
      </c>
      <c r="E82" s="12">
        <v>497.52</v>
      </c>
      <c r="G82" s="71" t="s">
        <v>325</v>
      </c>
      <c r="H82" s="72" t="s">
        <v>329</v>
      </c>
      <c r="I82" s="73" t="s">
        <v>102</v>
      </c>
      <c r="J82" s="72">
        <v>1</v>
      </c>
      <c r="K82" s="88">
        <v>497.52</v>
      </c>
      <c r="L82" s="88">
        <v>0</v>
      </c>
      <c r="M82" s="74">
        <v>1</v>
      </c>
    </row>
    <row r="83" spans="1:21" ht="33" customHeight="1" x14ac:dyDescent="0.25">
      <c r="A83" s="8"/>
      <c r="B83" s="9" t="e">
        <f t="shared" si="2"/>
        <v>#REF!</v>
      </c>
      <c r="C83" s="18" t="s">
        <v>113</v>
      </c>
      <c r="D83" s="18" t="s">
        <v>102</v>
      </c>
      <c r="E83" s="12">
        <v>495</v>
      </c>
      <c r="G83" s="71" t="s">
        <v>325</v>
      </c>
      <c r="H83" s="72" t="s">
        <v>329</v>
      </c>
      <c r="I83" s="73" t="s">
        <v>102</v>
      </c>
      <c r="J83" s="72">
        <v>3</v>
      </c>
      <c r="K83" s="88">
        <v>495</v>
      </c>
      <c r="L83" s="88">
        <v>0</v>
      </c>
      <c r="M83" s="74">
        <v>1</v>
      </c>
    </row>
    <row r="84" spans="1:21" ht="33" customHeight="1" x14ac:dyDescent="0.25">
      <c r="A84" s="8"/>
      <c r="B84" s="9" t="e">
        <f>+#REF!+1</f>
        <v>#REF!</v>
      </c>
      <c r="C84" s="11" t="s">
        <v>104</v>
      </c>
      <c r="D84" s="11" t="s">
        <v>102</v>
      </c>
      <c r="E84" s="17">
        <v>484.12</v>
      </c>
      <c r="G84" s="71" t="s">
        <v>325</v>
      </c>
      <c r="H84" s="72" t="s">
        <v>329</v>
      </c>
      <c r="I84" s="73" t="s">
        <v>102</v>
      </c>
      <c r="J84" s="72">
        <v>1</v>
      </c>
      <c r="K84" s="88">
        <v>484.12</v>
      </c>
      <c r="L84" s="88">
        <v>0</v>
      </c>
      <c r="M84" s="74">
        <v>1</v>
      </c>
    </row>
    <row r="85" spans="1:21" ht="33" customHeight="1" x14ac:dyDescent="0.25">
      <c r="A85" s="8"/>
      <c r="B85" s="9" t="e">
        <f t="shared" si="2"/>
        <v>#REF!</v>
      </c>
      <c r="C85" s="18" t="s">
        <v>115</v>
      </c>
      <c r="D85" s="18" t="s">
        <v>102</v>
      </c>
      <c r="E85" s="12">
        <v>469.87</v>
      </c>
      <c r="G85" s="71" t="s">
        <v>325</v>
      </c>
      <c r="H85" s="72" t="s">
        <v>329</v>
      </c>
      <c r="I85" s="73" t="s">
        <v>102</v>
      </c>
      <c r="J85" s="72">
        <v>1</v>
      </c>
      <c r="K85" s="88">
        <v>469.87</v>
      </c>
      <c r="L85" s="88">
        <v>0</v>
      </c>
      <c r="M85" s="74">
        <v>1</v>
      </c>
    </row>
    <row r="86" spans="1:21" ht="33" customHeight="1" x14ac:dyDescent="0.25">
      <c r="A86" s="8"/>
      <c r="B86" s="9" t="e">
        <f t="shared" si="2"/>
        <v>#REF!</v>
      </c>
      <c r="C86" s="18" t="s">
        <v>116</v>
      </c>
      <c r="D86" s="18" t="s">
        <v>102</v>
      </c>
      <c r="E86" s="12">
        <v>469.87</v>
      </c>
      <c r="G86" s="71" t="s">
        <v>325</v>
      </c>
      <c r="H86" s="72" t="s">
        <v>329</v>
      </c>
      <c r="I86" s="73" t="s">
        <v>102</v>
      </c>
      <c r="J86" s="72">
        <v>2</v>
      </c>
      <c r="K86" s="88">
        <v>469.87</v>
      </c>
      <c r="L86" s="88">
        <v>0</v>
      </c>
      <c r="M86" s="74">
        <v>1</v>
      </c>
    </row>
    <row r="87" spans="1:21" ht="33" customHeight="1" x14ac:dyDescent="0.25">
      <c r="A87" s="8"/>
      <c r="B87" s="9" t="e">
        <f>+#REF!+1</f>
        <v>#REF!</v>
      </c>
      <c r="C87" s="11" t="s">
        <v>114</v>
      </c>
      <c r="D87" s="11" t="s">
        <v>102</v>
      </c>
      <c r="E87" s="17">
        <v>456.03</v>
      </c>
      <c r="G87" s="71" t="s">
        <v>325</v>
      </c>
      <c r="H87" s="72" t="s">
        <v>329</v>
      </c>
      <c r="I87" s="73" t="s">
        <v>102</v>
      </c>
      <c r="J87" s="72">
        <v>1</v>
      </c>
      <c r="K87" s="88">
        <v>456.03</v>
      </c>
      <c r="L87" s="88">
        <v>0</v>
      </c>
      <c r="M87" s="74">
        <v>1</v>
      </c>
      <c r="N87" s="3"/>
      <c r="O87" s="3"/>
      <c r="P87" s="3"/>
      <c r="Q87" s="3"/>
      <c r="R87" s="3"/>
      <c r="S87" s="3"/>
      <c r="T87" s="3"/>
      <c r="U87" s="3"/>
    </row>
    <row r="88" spans="1:21" ht="33" customHeight="1" x14ac:dyDescent="0.25">
      <c r="A88" s="8"/>
      <c r="B88" s="9" t="e">
        <f>+#REF!+1</f>
        <v>#REF!</v>
      </c>
      <c r="C88" s="18" t="s">
        <v>117</v>
      </c>
      <c r="D88" s="18" t="s">
        <v>102</v>
      </c>
      <c r="E88" s="12">
        <v>414.22</v>
      </c>
      <c r="G88" s="71" t="s">
        <v>325</v>
      </c>
      <c r="H88" s="72" t="s">
        <v>329</v>
      </c>
      <c r="I88" s="73" t="s">
        <v>102</v>
      </c>
      <c r="J88" s="72">
        <v>1</v>
      </c>
      <c r="K88" s="88">
        <v>414.22</v>
      </c>
      <c r="L88" s="88">
        <v>0</v>
      </c>
      <c r="M88" s="74">
        <v>1</v>
      </c>
    </row>
    <row r="89" spans="1:21" ht="33" customHeight="1" x14ac:dyDescent="0.25">
      <c r="A89" s="20" t="s">
        <v>7</v>
      </c>
      <c r="B89" s="9" t="e">
        <f>+B88+1</f>
        <v>#REF!</v>
      </c>
      <c r="C89" s="18" t="s">
        <v>118</v>
      </c>
      <c r="D89" s="18" t="s">
        <v>119</v>
      </c>
      <c r="E89" s="22">
        <v>396.44</v>
      </c>
      <c r="F89" s="23" t="s">
        <v>7</v>
      </c>
      <c r="G89" s="71" t="s">
        <v>325</v>
      </c>
      <c r="H89" s="72" t="s">
        <v>329</v>
      </c>
      <c r="I89" s="73" t="s">
        <v>201</v>
      </c>
      <c r="J89" s="72">
        <v>1</v>
      </c>
      <c r="K89" s="89">
        <v>396.44</v>
      </c>
      <c r="L89" s="89">
        <v>0</v>
      </c>
      <c r="M89" s="74">
        <v>1</v>
      </c>
    </row>
    <row r="90" spans="1:21" ht="33" customHeight="1" x14ac:dyDescent="0.25">
      <c r="A90" s="20" t="s">
        <v>7</v>
      </c>
      <c r="B90" s="9" t="e">
        <f>+B89+1</f>
        <v>#REF!</v>
      </c>
      <c r="C90" s="18" t="s">
        <v>120</v>
      </c>
      <c r="D90" s="18" t="s">
        <v>121</v>
      </c>
      <c r="E90" s="22">
        <v>396.44</v>
      </c>
      <c r="F90" s="23" t="s">
        <v>7</v>
      </c>
      <c r="G90" s="71" t="s">
        <v>325</v>
      </c>
      <c r="H90" s="72" t="s">
        <v>329</v>
      </c>
      <c r="I90" s="73" t="s">
        <v>121</v>
      </c>
      <c r="J90" s="72">
        <v>1</v>
      </c>
      <c r="K90" s="89">
        <v>396.44</v>
      </c>
      <c r="L90" s="89">
        <v>0</v>
      </c>
      <c r="M90" s="74">
        <v>1</v>
      </c>
    </row>
    <row r="91" spans="1:21" ht="33" customHeight="1" x14ac:dyDescent="0.25">
      <c r="A91" s="8"/>
      <c r="B91" s="9" t="e">
        <f>+B90+1</f>
        <v>#REF!</v>
      </c>
      <c r="C91" s="11" t="s">
        <v>122</v>
      </c>
      <c r="D91" s="11" t="s">
        <v>102</v>
      </c>
      <c r="E91" s="17">
        <v>393.11</v>
      </c>
      <c r="G91" s="71" t="s">
        <v>325</v>
      </c>
      <c r="H91" s="72" t="s">
        <v>329</v>
      </c>
      <c r="I91" s="73" t="s">
        <v>102</v>
      </c>
      <c r="J91" s="72">
        <v>1</v>
      </c>
      <c r="K91" s="88">
        <v>393.11</v>
      </c>
      <c r="L91" s="88">
        <v>0</v>
      </c>
      <c r="M91" s="74">
        <v>1</v>
      </c>
      <c r="N91" s="3"/>
    </row>
    <row r="92" spans="1:21" ht="33" customHeight="1" x14ac:dyDescent="0.25">
      <c r="A92" s="8"/>
      <c r="B92" s="9">
        <v>1</v>
      </c>
      <c r="C92" s="18" t="s">
        <v>123</v>
      </c>
      <c r="D92" s="18" t="s">
        <v>124</v>
      </c>
      <c r="E92" s="12">
        <v>3000</v>
      </c>
      <c r="G92" s="71" t="s">
        <v>325</v>
      </c>
      <c r="H92" s="79" t="s">
        <v>327</v>
      </c>
      <c r="I92" s="73" t="s">
        <v>124</v>
      </c>
      <c r="J92" s="72">
        <v>1</v>
      </c>
      <c r="K92" s="88">
        <v>3000</v>
      </c>
      <c r="L92" s="88">
        <v>0</v>
      </c>
      <c r="M92" s="74">
        <v>1</v>
      </c>
      <c r="N92" s="3"/>
    </row>
    <row r="93" spans="1:21" ht="33" customHeight="1" x14ac:dyDescent="0.25">
      <c r="A93" s="8"/>
      <c r="B93" s="9">
        <f t="shared" ref="B93:B97" si="3">+B92+1</f>
        <v>2</v>
      </c>
      <c r="C93" s="18" t="s">
        <v>126</v>
      </c>
      <c r="D93" s="18" t="s">
        <v>127</v>
      </c>
      <c r="E93" s="12">
        <v>2857.15</v>
      </c>
      <c r="G93" s="71" t="s">
        <v>325</v>
      </c>
      <c r="H93" s="79" t="s">
        <v>327</v>
      </c>
      <c r="I93" s="75" t="s">
        <v>127</v>
      </c>
      <c r="J93" s="76">
        <v>1</v>
      </c>
      <c r="K93" s="88">
        <v>2857.15</v>
      </c>
      <c r="L93" s="92">
        <v>0</v>
      </c>
      <c r="M93" s="74">
        <v>1</v>
      </c>
      <c r="N93" s="3"/>
    </row>
    <row r="94" spans="1:21" ht="33" customHeight="1" x14ac:dyDescent="0.25">
      <c r="A94" s="8"/>
      <c r="B94" s="9">
        <f t="shared" si="3"/>
        <v>3</v>
      </c>
      <c r="C94" s="18" t="s">
        <v>128</v>
      </c>
      <c r="D94" s="18" t="s">
        <v>127</v>
      </c>
      <c r="E94" s="12">
        <v>2571.44</v>
      </c>
      <c r="G94" s="71" t="s">
        <v>325</v>
      </c>
      <c r="H94" s="79" t="s">
        <v>327</v>
      </c>
      <c r="I94" s="75" t="s">
        <v>127</v>
      </c>
      <c r="J94" s="76">
        <v>2</v>
      </c>
      <c r="K94" s="88">
        <v>2571.44</v>
      </c>
      <c r="L94" s="92">
        <v>0</v>
      </c>
      <c r="M94" s="74">
        <v>1</v>
      </c>
    </row>
    <row r="95" spans="1:21" ht="33" customHeight="1" x14ac:dyDescent="0.25">
      <c r="A95" s="8" t="s">
        <v>7</v>
      </c>
      <c r="B95" s="9" t="e">
        <f>+#REF!+1</f>
        <v>#REF!</v>
      </c>
      <c r="C95" s="10" t="s">
        <v>130</v>
      </c>
      <c r="D95" s="18" t="s">
        <v>127</v>
      </c>
      <c r="E95" s="12">
        <v>2400</v>
      </c>
      <c r="G95" s="71" t="s">
        <v>325</v>
      </c>
      <c r="H95" s="79" t="s">
        <v>327</v>
      </c>
      <c r="I95" s="75" t="s">
        <v>127</v>
      </c>
      <c r="J95" s="76">
        <v>1</v>
      </c>
      <c r="K95" s="88">
        <v>2400</v>
      </c>
      <c r="L95" s="92">
        <v>0</v>
      </c>
      <c r="M95" s="74">
        <v>1</v>
      </c>
    </row>
    <row r="96" spans="1:21" ht="33" customHeight="1" x14ac:dyDescent="0.25">
      <c r="A96" s="8"/>
      <c r="B96" s="9" t="e">
        <f t="shared" si="3"/>
        <v>#REF!</v>
      </c>
      <c r="C96" s="10" t="s">
        <v>131</v>
      </c>
      <c r="D96" s="18" t="s">
        <v>132</v>
      </c>
      <c r="E96" s="12">
        <v>2121.44</v>
      </c>
      <c r="G96" s="71" t="s">
        <v>325</v>
      </c>
      <c r="H96" s="79" t="s">
        <v>327</v>
      </c>
      <c r="I96" s="75" t="s">
        <v>132</v>
      </c>
      <c r="J96" s="76">
        <v>1</v>
      </c>
      <c r="K96" s="88">
        <v>2121.44</v>
      </c>
      <c r="L96" s="92">
        <v>0</v>
      </c>
      <c r="M96" s="74">
        <v>1</v>
      </c>
    </row>
    <row r="97" spans="1:13" s="3" customFormat="1" ht="33" customHeight="1" x14ac:dyDescent="0.25">
      <c r="A97" s="13" t="s">
        <v>7</v>
      </c>
      <c r="B97" s="13" t="e">
        <f t="shared" si="3"/>
        <v>#REF!</v>
      </c>
      <c r="C97" s="14" t="s">
        <v>133</v>
      </c>
      <c r="D97" s="14" t="s">
        <v>27</v>
      </c>
      <c r="E97" s="16">
        <v>2116.5100000000002</v>
      </c>
      <c r="G97" s="71" t="s">
        <v>325</v>
      </c>
      <c r="H97" s="79" t="s">
        <v>327</v>
      </c>
      <c r="I97" s="77" t="s">
        <v>27</v>
      </c>
      <c r="J97" s="78">
        <v>1</v>
      </c>
      <c r="K97" s="88">
        <v>2116.5100000000002</v>
      </c>
      <c r="L97" s="88">
        <v>0</v>
      </c>
      <c r="M97" s="74">
        <v>1</v>
      </c>
    </row>
    <row r="98" spans="1:13" s="3" customFormat="1" ht="33" customHeight="1" x14ac:dyDescent="0.25">
      <c r="A98" s="39" t="s">
        <v>7</v>
      </c>
      <c r="B98" s="13" t="e">
        <f>+'[1]Presup Contrato'!#REF!+1</f>
        <v>#REF!</v>
      </c>
      <c r="C98" s="14" t="s">
        <v>125</v>
      </c>
      <c r="D98" s="14" t="s">
        <v>67</v>
      </c>
      <c r="E98" s="24">
        <v>2115.7199999999998</v>
      </c>
      <c r="F98" s="39" t="s">
        <v>7</v>
      </c>
      <c r="G98" s="71" t="s">
        <v>325</v>
      </c>
      <c r="H98" s="79" t="s">
        <v>327</v>
      </c>
      <c r="I98" s="77" t="s">
        <v>132</v>
      </c>
      <c r="J98" s="78">
        <v>1</v>
      </c>
      <c r="K98" s="89">
        <v>2115.7199999999998</v>
      </c>
      <c r="L98" s="89">
        <v>0</v>
      </c>
      <c r="M98" s="74">
        <v>1</v>
      </c>
    </row>
    <row r="99" spans="1:13" s="3" customFormat="1" ht="33" customHeight="1" x14ac:dyDescent="0.25">
      <c r="A99" s="13"/>
      <c r="B99" s="13" t="e">
        <f>+B97+1</f>
        <v>#REF!</v>
      </c>
      <c r="C99" s="14" t="s">
        <v>134</v>
      </c>
      <c r="D99" s="15" t="s">
        <v>27</v>
      </c>
      <c r="E99" s="16">
        <v>2050</v>
      </c>
      <c r="G99" s="71" t="s">
        <v>325</v>
      </c>
      <c r="H99" s="79" t="s">
        <v>327</v>
      </c>
      <c r="I99" s="73" t="s">
        <v>27</v>
      </c>
      <c r="J99" s="72">
        <v>2</v>
      </c>
      <c r="K99" s="88">
        <v>2050</v>
      </c>
      <c r="L99" s="88">
        <v>0</v>
      </c>
      <c r="M99" s="74">
        <v>1</v>
      </c>
    </row>
    <row r="100" spans="1:13" ht="33" customHeight="1" x14ac:dyDescent="0.25">
      <c r="A100" s="8" t="s">
        <v>7</v>
      </c>
      <c r="B100" s="9" t="e">
        <f t="shared" ref="B100:B104" si="4">+B99+1</f>
        <v>#REF!</v>
      </c>
      <c r="C100" s="10" t="s">
        <v>135</v>
      </c>
      <c r="D100" s="18" t="s">
        <v>27</v>
      </c>
      <c r="E100" s="12">
        <v>2050</v>
      </c>
      <c r="G100" s="71" t="s">
        <v>325</v>
      </c>
      <c r="H100" s="79" t="s">
        <v>327</v>
      </c>
      <c r="I100" s="75" t="s">
        <v>27</v>
      </c>
      <c r="J100" s="76">
        <v>1</v>
      </c>
      <c r="K100" s="88">
        <v>2050</v>
      </c>
      <c r="L100" s="92">
        <v>0</v>
      </c>
      <c r="M100" s="74">
        <v>1</v>
      </c>
    </row>
    <row r="101" spans="1:13" ht="33" customHeight="1" x14ac:dyDescent="0.25">
      <c r="A101" s="8"/>
      <c r="B101" s="9" t="e">
        <f t="shared" si="4"/>
        <v>#REF!</v>
      </c>
      <c r="C101" s="26" t="s">
        <v>136</v>
      </c>
      <c r="D101" s="10" t="s">
        <v>132</v>
      </c>
      <c r="E101" s="12">
        <v>2050</v>
      </c>
      <c r="G101" s="71" t="s">
        <v>325</v>
      </c>
      <c r="H101" s="79" t="s">
        <v>327</v>
      </c>
      <c r="I101" s="80" t="s">
        <v>132</v>
      </c>
      <c r="J101" s="81">
        <v>2</v>
      </c>
      <c r="K101" s="88">
        <v>2050</v>
      </c>
      <c r="L101" s="92">
        <v>0</v>
      </c>
      <c r="M101" s="74">
        <v>1</v>
      </c>
    </row>
    <row r="102" spans="1:13" ht="33" customHeight="1" x14ac:dyDescent="0.25">
      <c r="A102" s="8"/>
      <c r="B102" s="9" t="e">
        <f>+#REF!+1</f>
        <v>#REF!</v>
      </c>
      <c r="C102" s="10" t="s">
        <v>137</v>
      </c>
      <c r="D102" s="18" t="s">
        <v>67</v>
      </c>
      <c r="E102" s="12">
        <v>2003.58</v>
      </c>
      <c r="G102" s="71" t="s">
        <v>325</v>
      </c>
      <c r="H102" s="79" t="s">
        <v>327</v>
      </c>
      <c r="I102" s="75" t="s">
        <v>67</v>
      </c>
      <c r="J102" s="76">
        <v>1</v>
      </c>
      <c r="K102" s="88">
        <v>2003.58</v>
      </c>
      <c r="L102" s="92">
        <v>0</v>
      </c>
      <c r="M102" s="74">
        <v>1</v>
      </c>
    </row>
    <row r="103" spans="1:13" ht="33" customHeight="1" x14ac:dyDescent="0.25">
      <c r="A103" s="8"/>
      <c r="B103" s="9" t="e">
        <f t="shared" si="4"/>
        <v>#REF!</v>
      </c>
      <c r="C103" s="18" t="s">
        <v>138</v>
      </c>
      <c r="D103" s="18" t="s">
        <v>27</v>
      </c>
      <c r="E103" s="12">
        <v>2003.58</v>
      </c>
      <c r="G103" s="71" t="s">
        <v>325</v>
      </c>
      <c r="H103" s="79" t="s">
        <v>327</v>
      </c>
      <c r="I103" s="75" t="s">
        <v>27</v>
      </c>
      <c r="J103" s="76">
        <v>2</v>
      </c>
      <c r="K103" s="88">
        <v>2003.58</v>
      </c>
      <c r="L103" s="92">
        <v>0</v>
      </c>
      <c r="M103" s="74">
        <v>1</v>
      </c>
    </row>
    <row r="104" spans="1:13" ht="33" customHeight="1" x14ac:dyDescent="0.25">
      <c r="A104" s="8"/>
      <c r="B104" s="9" t="e">
        <f t="shared" si="4"/>
        <v>#REF!</v>
      </c>
      <c r="C104" s="18" t="s">
        <v>139</v>
      </c>
      <c r="D104" s="18" t="s">
        <v>132</v>
      </c>
      <c r="E104" s="12">
        <v>2003.58</v>
      </c>
      <c r="G104" s="71" t="s">
        <v>325</v>
      </c>
      <c r="H104" s="79" t="s">
        <v>327</v>
      </c>
      <c r="I104" s="75" t="s">
        <v>132</v>
      </c>
      <c r="J104" s="76">
        <v>1</v>
      </c>
      <c r="K104" s="88">
        <v>2003.58</v>
      </c>
      <c r="L104" s="92">
        <v>0</v>
      </c>
      <c r="M104" s="74">
        <v>1</v>
      </c>
    </row>
    <row r="105" spans="1:13" ht="33" customHeight="1" x14ac:dyDescent="0.25">
      <c r="A105" s="8"/>
      <c r="B105" s="9" t="e">
        <f>+#REF!+1</f>
        <v>#REF!</v>
      </c>
      <c r="C105" s="10" t="s">
        <v>129</v>
      </c>
      <c r="D105" s="18" t="s">
        <v>27</v>
      </c>
      <c r="E105" s="12">
        <v>2002.5</v>
      </c>
      <c r="G105" s="71" t="s">
        <v>325</v>
      </c>
      <c r="H105" s="79" t="s">
        <v>327</v>
      </c>
      <c r="I105" s="75" t="s">
        <v>27</v>
      </c>
      <c r="J105" s="76">
        <v>2</v>
      </c>
      <c r="K105" s="88">
        <v>2002.5</v>
      </c>
      <c r="L105" s="92">
        <v>0</v>
      </c>
      <c r="M105" s="74">
        <v>1</v>
      </c>
    </row>
    <row r="106" spans="1:13" s="3" customFormat="1" ht="33" customHeight="1" x14ac:dyDescent="0.25">
      <c r="A106" s="13" t="s">
        <v>7</v>
      </c>
      <c r="B106" s="13" t="e">
        <f>+#REF!+1</f>
        <v>#REF!</v>
      </c>
      <c r="C106" s="14" t="s">
        <v>140</v>
      </c>
      <c r="D106" s="15" t="s">
        <v>27</v>
      </c>
      <c r="E106" s="16">
        <v>2000</v>
      </c>
      <c r="G106" s="71" t="s">
        <v>325</v>
      </c>
      <c r="H106" s="79" t="s">
        <v>327</v>
      </c>
      <c r="I106" s="73" t="s">
        <v>27</v>
      </c>
      <c r="J106" s="72">
        <v>5</v>
      </c>
      <c r="K106" s="88">
        <v>2000</v>
      </c>
      <c r="L106" s="88">
        <v>0</v>
      </c>
      <c r="M106" s="74">
        <v>1</v>
      </c>
    </row>
    <row r="107" spans="1:13" ht="33" customHeight="1" x14ac:dyDescent="0.25">
      <c r="A107" s="8"/>
      <c r="B107" s="9">
        <v>21</v>
      </c>
      <c r="C107" s="10" t="s">
        <v>141</v>
      </c>
      <c r="D107" s="18" t="s">
        <v>27</v>
      </c>
      <c r="E107" s="12">
        <v>1947.5</v>
      </c>
      <c r="G107" s="71" t="s">
        <v>325</v>
      </c>
      <c r="H107" s="79" t="s">
        <v>327</v>
      </c>
      <c r="I107" s="73" t="s">
        <v>27</v>
      </c>
      <c r="J107" s="72">
        <v>1</v>
      </c>
      <c r="K107" s="88">
        <v>1947.5</v>
      </c>
      <c r="L107" s="92">
        <v>0</v>
      </c>
      <c r="M107" s="74">
        <v>1</v>
      </c>
    </row>
    <row r="108" spans="1:13" ht="33" customHeight="1" x14ac:dyDescent="0.25">
      <c r="A108" s="8"/>
      <c r="B108" s="9">
        <f>+B201+1</f>
        <v>23</v>
      </c>
      <c r="C108" s="10" t="s">
        <v>142</v>
      </c>
      <c r="D108" s="18" t="s">
        <v>27</v>
      </c>
      <c r="E108" s="12">
        <v>1902.38</v>
      </c>
      <c r="G108" s="71" t="s">
        <v>325</v>
      </c>
      <c r="H108" s="79" t="s">
        <v>327</v>
      </c>
      <c r="I108" s="75" t="s">
        <v>27</v>
      </c>
      <c r="J108" s="76">
        <v>1</v>
      </c>
      <c r="K108" s="88">
        <v>1902.38</v>
      </c>
      <c r="L108" s="92">
        <v>0</v>
      </c>
      <c r="M108" s="74">
        <v>1</v>
      </c>
    </row>
    <row r="109" spans="1:13" ht="33" customHeight="1" x14ac:dyDescent="0.25">
      <c r="A109" s="8"/>
      <c r="B109" s="9">
        <f t="shared" ref="B109:B112" si="5">+B108+1</f>
        <v>24</v>
      </c>
      <c r="C109" s="10" t="s">
        <v>143</v>
      </c>
      <c r="D109" s="18" t="s">
        <v>67</v>
      </c>
      <c r="E109" s="12">
        <v>1850</v>
      </c>
      <c r="G109" s="71" t="s">
        <v>325</v>
      </c>
      <c r="H109" s="79" t="s">
        <v>327</v>
      </c>
      <c r="I109" s="75" t="s">
        <v>67</v>
      </c>
      <c r="J109" s="76">
        <v>1</v>
      </c>
      <c r="K109" s="88">
        <v>1850</v>
      </c>
      <c r="L109" s="92">
        <v>0</v>
      </c>
      <c r="M109" s="74">
        <v>1</v>
      </c>
    </row>
    <row r="110" spans="1:13" ht="33" customHeight="1" x14ac:dyDescent="0.25">
      <c r="A110" s="8" t="s">
        <v>7</v>
      </c>
      <c r="B110" s="9">
        <f t="shared" si="5"/>
        <v>25</v>
      </c>
      <c r="C110" s="10" t="s">
        <v>144</v>
      </c>
      <c r="D110" s="18" t="s">
        <v>132</v>
      </c>
      <c r="E110" s="12">
        <v>1800</v>
      </c>
      <c r="G110" s="71" t="s">
        <v>325</v>
      </c>
      <c r="H110" s="79" t="s">
        <v>327</v>
      </c>
      <c r="I110" s="75" t="s">
        <v>132</v>
      </c>
      <c r="J110" s="76">
        <v>1</v>
      </c>
      <c r="K110" s="88">
        <v>1800</v>
      </c>
      <c r="L110" s="92">
        <v>0</v>
      </c>
      <c r="M110" s="74">
        <v>1</v>
      </c>
    </row>
    <row r="111" spans="1:13" ht="33" customHeight="1" x14ac:dyDescent="0.25">
      <c r="A111" s="8"/>
      <c r="B111" s="9">
        <f t="shared" si="5"/>
        <v>26</v>
      </c>
      <c r="C111" s="10" t="s">
        <v>145</v>
      </c>
      <c r="D111" s="18" t="s">
        <v>67</v>
      </c>
      <c r="E111" s="12">
        <v>1750</v>
      </c>
      <c r="G111" s="71" t="s">
        <v>325</v>
      </c>
      <c r="H111" s="79" t="s">
        <v>327</v>
      </c>
      <c r="I111" s="75" t="s">
        <v>21</v>
      </c>
      <c r="J111" s="76">
        <v>2</v>
      </c>
      <c r="K111" s="88">
        <v>1750</v>
      </c>
      <c r="L111" s="92">
        <v>0</v>
      </c>
      <c r="M111" s="74">
        <v>1</v>
      </c>
    </row>
    <row r="112" spans="1:13" ht="33" customHeight="1" x14ac:dyDescent="0.25">
      <c r="A112" s="8"/>
      <c r="B112" s="9">
        <f t="shared" si="5"/>
        <v>27</v>
      </c>
      <c r="C112" s="18" t="s">
        <v>146</v>
      </c>
      <c r="D112" s="18" t="s">
        <v>132</v>
      </c>
      <c r="E112" s="12">
        <v>1750</v>
      </c>
      <c r="G112" s="71" t="s">
        <v>325</v>
      </c>
      <c r="H112" s="79" t="s">
        <v>327</v>
      </c>
      <c r="I112" s="75" t="s">
        <v>132</v>
      </c>
      <c r="J112" s="76">
        <v>1</v>
      </c>
      <c r="K112" s="88">
        <v>1750</v>
      </c>
      <c r="L112" s="92">
        <v>0</v>
      </c>
      <c r="M112" s="74">
        <v>1</v>
      </c>
    </row>
    <row r="113" spans="1:13" ht="33" customHeight="1" x14ac:dyDescent="0.25">
      <c r="A113" s="8"/>
      <c r="B113" s="9" t="e">
        <f>+#REF!+1</f>
        <v>#REF!</v>
      </c>
      <c r="C113" s="10" t="s">
        <v>147</v>
      </c>
      <c r="D113" s="18" t="s">
        <v>21</v>
      </c>
      <c r="E113" s="12">
        <v>1600</v>
      </c>
      <c r="G113" s="71" t="s">
        <v>325</v>
      </c>
      <c r="H113" s="79" t="s">
        <v>327</v>
      </c>
      <c r="I113" s="75" t="s">
        <v>21</v>
      </c>
      <c r="J113" s="76">
        <v>1</v>
      </c>
      <c r="K113" s="88">
        <v>1600</v>
      </c>
      <c r="L113" s="92">
        <v>0</v>
      </c>
      <c r="M113" s="74">
        <v>1</v>
      </c>
    </row>
    <row r="114" spans="1:13" ht="33" customHeight="1" x14ac:dyDescent="0.25">
      <c r="A114" s="8" t="s">
        <v>7</v>
      </c>
      <c r="B114" s="9" t="e">
        <f>+B202+1</f>
        <v>#REF!</v>
      </c>
      <c r="C114" s="10" t="s">
        <v>148</v>
      </c>
      <c r="D114" s="18" t="s">
        <v>27</v>
      </c>
      <c r="E114" s="12">
        <v>1600</v>
      </c>
      <c r="G114" s="71" t="s">
        <v>325</v>
      </c>
      <c r="H114" s="79" t="s">
        <v>327</v>
      </c>
      <c r="I114" s="75" t="s">
        <v>27</v>
      </c>
      <c r="J114" s="76">
        <v>1</v>
      </c>
      <c r="K114" s="88">
        <v>1600</v>
      </c>
      <c r="L114" s="92">
        <v>0</v>
      </c>
      <c r="M114" s="74">
        <v>1</v>
      </c>
    </row>
    <row r="115" spans="1:13" ht="33" customHeight="1" x14ac:dyDescent="0.25">
      <c r="A115" s="8"/>
      <c r="B115" s="9" t="e">
        <f>+#REF!+1</f>
        <v>#REF!</v>
      </c>
      <c r="C115" s="18" t="s">
        <v>149</v>
      </c>
      <c r="D115" s="18" t="s">
        <v>39</v>
      </c>
      <c r="E115" s="19">
        <v>1600</v>
      </c>
      <c r="G115" s="71" t="s">
        <v>325</v>
      </c>
      <c r="H115" s="79" t="s">
        <v>327</v>
      </c>
      <c r="I115" s="73" t="s">
        <v>39</v>
      </c>
      <c r="J115" s="72">
        <v>1</v>
      </c>
      <c r="K115" s="88">
        <v>1600</v>
      </c>
      <c r="L115" s="92">
        <v>0</v>
      </c>
      <c r="M115" s="74">
        <v>1</v>
      </c>
    </row>
    <row r="116" spans="1:13" ht="33" customHeight="1" x14ac:dyDescent="0.25">
      <c r="A116" s="8"/>
      <c r="B116" s="9" t="e">
        <f>+B113+1</f>
        <v>#REF!</v>
      </c>
      <c r="C116" s="18" t="s">
        <v>150</v>
      </c>
      <c r="D116" s="18" t="s">
        <v>39</v>
      </c>
      <c r="E116" s="12">
        <v>1580</v>
      </c>
      <c r="G116" s="71" t="s">
        <v>325</v>
      </c>
      <c r="H116" s="79" t="s">
        <v>327</v>
      </c>
      <c r="I116" s="75" t="s">
        <v>39</v>
      </c>
      <c r="J116" s="76">
        <v>1</v>
      </c>
      <c r="K116" s="88">
        <v>1580</v>
      </c>
      <c r="L116" s="92">
        <v>0</v>
      </c>
      <c r="M116" s="74">
        <v>1</v>
      </c>
    </row>
    <row r="117" spans="1:13" ht="33" customHeight="1" x14ac:dyDescent="0.25">
      <c r="A117" s="8"/>
      <c r="B117" s="9" t="e">
        <f t="shared" ref="B117:B121" si="6">+B116+1</f>
        <v>#REF!</v>
      </c>
      <c r="C117" s="18" t="s">
        <v>151</v>
      </c>
      <c r="D117" s="18" t="s">
        <v>39</v>
      </c>
      <c r="E117" s="12">
        <v>1550</v>
      </c>
      <c r="G117" s="71" t="s">
        <v>325</v>
      </c>
      <c r="H117" s="79" t="s">
        <v>327</v>
      </c>
      <c r="I117" s="75" t="s">
        <v>39</v>
      </c>
      <c r="J117" s="76">
        <v>2</v>
      </c>
      <c r="K117" s="88">
        <v>1550</v>
      </c>
      <c r="L117" s="92">
        <v>0</v>
      </c>
      <c r="M117" s="74">
        <v>1</v>
      </c>
    </row>
    <row r="118" spans="1:13" s="3" customFormat="1" ht="33" customHeight="1" x14ac:dyDescent="0.25">
      <c r="A118" s="13"/>
      <c r="B118" s="13" t="e">
        <f>+#REF!+1</f>
        <v>#REF!</v>
      </c>
      <c r="C118" s="14" t="s">
        <v>152</v>
      </c>
      <c r="D118" s="15" t="s">
        <v>21</v>
      </c>
      <c r="E118" s="16">
        <v>1500</v>
      </c>
      <c r="G118" s="71" t="s">
        <v>325</v>
      </c>
      <c r="H118" s="79" t="s">
        <v>327</v>
      </c>
      <c r="I118" s="73" t="s">
        <v>21</v>
      </c>
      <c r="J118" s="72">
        <v>1</v>
      </c>
      <c r="K118" s="88">
        <v>1500</v>
      </c>
      <c r="L118" s="88">
        <v>0</v>
      </c>
      <c r="M118" s="74">
        <v>1</v>
      </c>
    </row>
    <row r="119" spans="1:13" ht="33" customHeight="1" x14ac:dyDescent="0.25">
      <c r="A119" s="8"/>
      <c r="B119" s="9" t="e">
        <f t="shared" si="6"/>
        <v>#REF!</v>
      </c>
      <c r="C119" s="10" t="s">
        <v>153</v>
      </c>
      <c r="D119" s="18" t="s">
        <v>39</v>
      </c>
      <c r="E119" s="12">
        <v>1500</v>
      </c>
      <c r="G119" s="71" t="s">
        <v>325</v>
      </c>
      <c r="H119" s="79" t="s">
        <v>327</v>
      </c>
      <c r="I119" s="75" t="s">
        <v>39</v>
      </c>
      <c r="J119" s="76">
        <v>1</v>
      </c>
      <c r="K119" s="88">
        <v>1500</v>
      </c>
      <c r="L119" s="92">
        <v>0</v>
      </c>
      <c r="M119" s="74">
        <v>1</v>
      </c>
    </row>
    <row r="120" spans="1:13" ht="33" customHeight="1" x14ac:dyDescent="0.25">
      <c r="A120" s="8"/>
      <c r="B120" s="9" t="e">
        <f t="shared" si="6"/>
        <v>#REF!</v>
      </c>
      <c r="C120" s="10" t="s">
        <v>154</v>
      </c>
      <c r="D120" s="18" t="s">
        <v>27</v>
      </c>
      <c r="E120" s="12">
        <v>1500</v>
      </c>
      <c r="G120" s="71" t="s">
        <v>325</v>
      </c>
      <c r="H120" s="79" t="s">
        <v>327</v>
      </c>
      <c r="I120" s="75" t="s">
        <v>27</v>
      </c>
      <c r="J120" s="76">
        <v>1</v>
      </c>
      <c r="K120" s="88">
        <v>1500</v>
      </c>
      <c r="L120" s="92">
        <v>0</v>
      </c>
      <c r="M120" s="74">
        <v>1</v>
      </c>
    </row>
    <row r="121" spans="1:13" ht="33" customHeight="1" x14ac:dyDescent="0.25">
      <c r="A121" s="8"/>
      <c r="B121" s="9" t="e">
        <f t="shared" si="6"/>
        <v>#REF!</v>
      </c>
      <c r="C121" s="18" t="s">
        <v>155</v>
      </c>
      <c r="D121" s="18" t="s">
        <v>39</v>
      </c>
      <c r="E121" s="12">
        <v>1490</v>
      </c>
      <c r="G121" s="71" t="s">
        <v>325</v>
      </c>
      <c r="H121" s="79" t="s">
        <v>327</v>
      </c>
      <c r="I121" s="75" t="s">
        <v>39</v>
      </c>
      <c r="J121" s="76">
        <v>1</v>
      </c>
      <c r="K121" s="88">
        <v>1490</v>
      </c>
      <c r="L121" s="92">
        <v>0</v>
      </c>
      <c r="M121" s="74">
        <v>1</v>
      </c>
    </row>
    <row r="122" spans="1:13" s="3" customFormat="1" ht="33" customHeight="1" x14ac:dyDescent="0.25">
      <c r="A122" s="31"/>
      <c r="B122" s="13"/>
      <c r="C122" s="15"/>
      <c r="D122" s="15"/>
      <c r="E122" s="32"/>
      <c r="G122" s="71" t="s">
        <v>325</v>
      </c>
      <c r="H122" s="79" t="s">
        <v>327</v>
      </c>
      <c r="I122" s="73" t="s">
        <v>21</v>
      </c>
      <c r="J122" s="72">
        <v>2</v>
      </c>
      <c r="K122" s="90">
        <v>1400</v>
      </c>
      <c r="L122" s="90">
        <v>0</v>
      </c>
      <c r="M122" s="74">
        <v>1</v>
      </c>
    </row>
    <row r="123" spans="1:13" ht="33" customHeight="1" x14ac:dyDescent="0.25">
      <c r="A123" s="8" t="s">
        <v>7</v>
      </c>
      <c r="B123" s="9" t="e">
        <f>+#REF!+1</f>
        <v>#REF!</v>
      </c>
      <c r="C123" s="18" t="s">
        <v>156</v>
      </c>
      <c r="D123" s="18" t="s">
        <v>39</v>
      </c>
      <c r="E123" s="12">
        <v>1325</v>
      </c>
      <c r="G123" s="71" t="s">
        <v>325</v>
      </c>
      <c r="H123" s="79" t="s">
        <v>327</v>
      </c>
      <c r="I123" s="75" t="s">
        <v>39</v>
      </c>
      <c r="J123" s="76">
        <v>2</v>
      </c>
      <c r="K123" s="88">
        <v>1325</v>
      </c>
      <c r="L123" s="92">
        <v>0</v>
      </c>
      <c r="M123" s="74">
        <v>1</v>
      </c>
    </row>
    <row r="124" spans="1:13" s="3" customFormat="1" ht="38.25" customHeight="1" x14ac:dyDescent="0.25">
      <c r="A124" s="39" t="s">
        <v>25</v>
      </c>
      <c r="B124" s="13" t="e">
        <f>+#REF!+1</f>
        <v>#REF!</v>
      </c>
      <c r="C124" s="15" t="s">
        <v>157</v>
      </c>
      <c r="D124" s="15" t="s">
        <v>39</v>
      </c>
      <c r="E124" s="24">
        <v>1220</v>
      </c>
      <c r="F124" s="39" t="s">
        <v>7</v>
      </c>
      <c r="G124" s="71" t="s">
        <v>325</v>
      </c>
      <c r="H124" s="79" t="s">
        <v>327</v>
      </c>
      <c r="I124" s="73" t="s">
        <v>39</v>
      </c>
      <c r="J124" s="72">
        <v>4</v>
      </c>
      <c r="K124" s="89">
        <v>1220</v>
      </c>
      <c r="L124" s="89">
        <v>0</v>
      </c>
      <c r="M124" s="74">
        <v>1</v>
      </c>
    </row>
    <row r="125" spans="1:13" ht="33" customHeight="1" x14ac:dyDescent="0.25">
      <c r="A125" s="20" t="s">
        <v>7</v>
      </c>
      <c r="B125" s="9" t="e">
        <f>+#REF!+1</f>
        <v>#REF!</v>
      </c>
      <c r="C125" s="18" t="s">
        <v>158</v>
      </c>
      <c r="D125" s="18" t="s">
        <v>39</v>
      </c>
      <c r="E125" s="41">
        <v>1200</v>
      </c>
      <c r="F125" s="23" t="s">
        <v>7</v>
      </c>
      <c r="G125" s="71" t="s">
        <v>325</v>
      </c>
      <c r="H125" s="79" t="s">
        <v>327</v>
      </c>
      <c r="I125" s="73" t="s">
        <v>39</v>
      </c>
      <c r="J125" s="72">
        <v>1</v>
      </c>
      <c r="K125" s="88">
        <v>1200</v>
      </c>
      <c r="L125" s="93">
        <v>0</v>
      </c>
      <c r="M125" s="74">
        <v>5</v>
      </c>
    </row>
    <row r="126" spans="1:13" ht="33" customHeight="1" x14ac:dyDescent="0.25">
      <c r="A126" s="8"/>
      <c r="B126" s="9" t="e">
        <f t="shared" ref="B126" si="7">+B125+1</f>
        <v>#REF!</v>
      </c>
      <c r="C126" s="18" t="s">
        <v>159</v>
      </c>
      <c r="D126" s="18" t="s">
        <v>39</v>
      </c>
      <c r="E126" s="12">
        <v>1200</v>
      </c>
      <c r="G126" s="71" t="s">
        <v>325</v>
      </c>
      <c r="H126" s="79" t="s">
        <v>327</v>
      </c>
      <c r="I126" s="75" t="s">
        <v>39</v>
      </c>
      <c r="J126" s="76">
        <v>4</v>
      </c>
      <c r="K126" s="88">
        <v>1200</v>
      </c>
      <c r="L126" s="92">
        <v>0</v>
      </c>
      <c r="M126" s="74">
        <v>1</v>
      </c>
    </row>
    <row r="127" spans="1:13" s="3" customFormat="1" ht="33" customHeight="1" x14ac:dyDescent="0.25">
      <c r="A127" s="13" t="s">
        <v>7</v>
      </c>
      <c r="B127" s="13" t="e">
        <f>+#REF!+1</f>
        <v>#REF!</v>
      </c>
      <c r="C127" s="15" t="s">
        <v>160</v>
      </c>
      <c r="D127" s="15" t="s">
        <v>161</v>
      </c>
      <c r="E127" s="16">
        <v>1183</v>
      </c>
      <c r="G127" s="71" t="s">
        <v>325</v>
      </c>
      <c r="H127" s="79" t="s">
        <v>327</v>
      </c>
      <c r="I127" s="73" t="s">
        <v>161</v>
      </c>
      <c r="J127" s="72">
        <v>2</v>
      </c>
      <c r="K127" s="88">
        <v>1183</v>
      </c>
      <c r="L127" s="88">
        <v>0</v>
      </c>
      <c r="M127" s="74">
        <v>1</v>
      </c>
    </row>
    <row r="128" spans="1:13" s="3" customFormat="1" ht="33" customHeight="1" x14ac:dyDescent="0.25">
      <c r="A128" s="13" t="s">
        <v>7</v>
      </c>
      <c r="B128" s="13" t="e">
        <f>+#REF!+1</f>
        <v>#REF!</v>
      </c>
      <c r="C128" s="14" t="s">
        <v>163</v>
      </c>
      <c r="D128" s="15" t="s">
        <v>161</v>
      </c>
      <c r="E128" s="16">
        <v>1150</v>
      </c>
      <c r="G128" s="71" t="s">
        <v>325</v>
      </c>
      <c r="H128" s="79" t="s">
        <v>327</v>
      </c>
      <c r="I128" s="73" t="s">
        <v>161</v>
      </c>
      <c r="J128" s="72">
        <v>1</v>
      </c>
      <c r="K128" s="88">
        <v>1150</v>
      </c>
      <c r="L128" s="88">
        <v>0</v>
      </c>
      <c r="M128" s="74">
        <v>1</v>
      </c>
    </row>
    <row r="129" spans="1:13" s="3" customFormat="1" ht="33" customHeight="1" x14ac:dyDescent="0.25">
      <c r="A129" s="13"/>
      <c r="B129" s="13" t="s">
        <v>7</v>
      </c>
      <c r="C129" s="14"/>
      <c r="D129" s="15"/>
      <c r="E129" s="16"/>
      <c r="F129" s="42" t="s">
        <v>33</v>
      </c>
      <c r="G129" s="71" t="s">
        <v>325</v>
      </c>
      <c r="H129" s="79" t="s">
        <v>327</v>
      </c>
      <c r="I129" s="73" t="s">
        <v>162</v>
      </c>
      <c r="J129" s="72">
        <v>1</v>
      </c>
      <c r="K129" s="88">
        <v>1150</v>
      </c>
      <c r="L129" s="88">
        <v>0</v>
      </c>
      <c r="M129" s="74">
        <v>1</v>
      </c>
    </row>
    <row r="130" spans="1:13" ht="33" customHeight="1" x14ac:dyDescent="0.25">
      <c r="A130" s="8"/>
      <c r="B130" s="9" t="e">
        <f>+B213+1</f>
        <v>#REF!</v>
      </c>
      <c r="C130" s="18" t="s">
        <v>164</v>
      </c>
      <c r="D130" s="18" t="s">
        <v>39</v>
      </c>
      <c r="E130" s="12">
        <v>1108.25</v>
      </c>
      <c r="G130" s="71" t="s">
        <v>325</v>
      </c>
      <c r="H130" s="79" t="s">
        <v>327</v>
      </c>
      <c r="I130" s="73" t="s">
        <v>39</v>
      </c>
      <c r="J130" s="72">
        <v>1</v>
      </c>
      <c r="K130" s="88">
        <v>1108.25</v>
      </c>
      <c r="L130" s="88">
        <v>0</v>
      </c>
      <c r="M130" s="74">
        <v>1</v>
      </c>
    </row>
    <row r="131" spans="1:13" ht="33" customHeight="1" x14ac:dyDescent="0.25">
      <c r="A131" s="8"/>
      <c r="B131" s="9">
        <v>51</v>
      </c>
      <c r="C131" s="18" t="s">
        <v>165</v>
      </c>
      <c r="D131" s="18" t="s">
        <v>39</v>
      </c>
      <c r="E131" s="12">
        <v>1090</v>
      </c>
      <c r="G131" s="71" t="s">
        <v>325</v>
      </c>
      <c r="H131" s="79" t="s">
        <v>327</v>
      </c>
      <c r="I131" s="75" t="s">
        <v>39</v>
      </c>
      <c r="J131" s="76">
        <v>1</v>
      </c>
      <c r="K131" s="88">
        <v>1090</v>
      </c>
      <c r="L131" s="92">
        <v>0</v>
      </c>
      <c r="M131" s="74">
        <v>1</v>
      </c>
    </row>
    <row r="132" spans="1:13" ht="33" customHeight="1" x14ac:dyDescent="0.25">
      <c r="A132" s="8" t="s">
        <v>7</v>
      </c>
      <c r="B132" s="9">
        <f>+B131+1</f>
        <v>52</v>
      </c>
      <c r="C132" s="10" t="s">
        <v>166</v>
      </c>
      <c r="D132" s="18" t="s">
        <v>50</v>
      </c>
      <c r="E132" s="12">
        <v>1019.15</v>
      </c>
      <c r="G132" s="71" t="s">
        <v>325</v>
      </c>
      <c r="H132" s="79" t="s">
        <v>327</v>
      </c>
      <c r="I132" s="75" t="s">
        <v>50</v>
      </c>
      <c r="J132" s="76">
        <v>1</v>
      </c>
      <c r="K132" s="88">
        <v>1019.15</v>
      </c>
      <c r="L132" s="92">
        <v>0</v>
      </c>
      <c r="M132" s="74">
        <v>1</v>
      </c>
    </row>
    <row r="133" spans="1:13" ht="33" customHeight="1" x14ac:dyDescent="0.25">
      <c r="A133" s="8"/>
      <c r="B133" s="9">
        <f>+B132+1</f>
        <v>53</v>
      </c>
      <c r="C133" s="10" t="s">
        <v>167</v>
      </c>
      <c r="D133" s="18" t="s">
        <v>168</v>
      </c>
      <c r="E133" s="12">
        <v>954</v>
      </c>
      <c r="G133" s="71" t="s">
        <v>325</v>
      </c>
      <c r="H133" s="79" t="s">
        <v>327</v>
      </c>
      <c r="I133" s="75" t="s">
        <v>168</v>
      </c>
      <c r="J133" s="76">
        <v>1</v>
      </c>
      <c r="K133" s="88">
        <v>954</v>
      </c>
      <c r="L133" s="92">
        <v>0</v>
      </c>
      <c r="M133" s="74">
        <v>1</v>
      </c>
    </row>
    <row r="134" spans="1:13" ht="33" customHeight="1" x14ac:dyDescent="0.25">
      <c r="A134" s="8"/>
      <c r="B134" s="9">
        <f>+B133+1</f>
        <v>54</v>
      </c>
      <c r="C134" s="18" t="s">
        <v>169</v>
      </c>
      <c r="D134" s="18" t="s">
        <v>170</v>
      </c>
      <c r="E134" s="12">
        <v>954</v>
      </c>
      <c r="G134" s="71" t="s">
        <v>325</v>
      </c>
      <c r="H134" s="79" t="s">
        <v>327</v>
      </c>
      <c r="I134" s="75" t="s">
        <v>170</v>
      </c>
      <c r="J134" s="76">
        <v>1</v>
      </c>
      <c r="K134" s="88">
        <v>954</v>
      </c>
      <c r="L134" s="92">
        <v>0</v>
      </c>
      <c r="M134" s="74">
        <v>1</v>
      </c>
    </row>
    <row r="135" spans="1:13" ht="33" customHeight="1" x14ac:dyDescent="0.25">
      <c r="A135" s="8"/>
      <c r="B135" s="9">
        <f>+B134+1</f>
        <v>55</v>
      </c>
      <c r="C135" s="10" t="s">
        <v>171</v>
      </c>
      <c r="D135" s="18" t="s">
        <v>39</v>
      </c>
      <c r="E135" s="12">
        <v>925</v>
      </c>
      <c r="G135" s="71" t="s">
        <v>325</v>
      </c>
      <c r="H135" s="79" t="s">
        <v>327</v>
      </c>
      <c r="I135" s="75" t="s">
        <v>39</v>
      </c>
      <c r="J135" s="76">
        <v>7</v>
      </c>
      <c r="K135" s="88">
        <v>925</v>
      </c>
      <c r="L135" s="92">
        <v>0</v>
      </c>
      <c r="M135" s="74">
        <v>1</v>
      </c>
    </row>
    <row r="136" spans="1:13" ht="33" customHeight="1" x14ac:dyDescent="0.25">
      <c r="A136" s="8"/>
      <c r="B136" s="9" t="e">
        <f>+#REF!+1</f>
        <v>#REF!</v>
      </c>
      <c r="C136" s="10" t="s">
        <v>172</v>
      </c>
      <c r="D136" s="18" t="s">
        <v>50</v>
      </c>
      <c r="E136" s="12">
        <v>925</v>
      </c>
      <c r="G136" s="71" t="s">
        <v>325</v>
      </c>
      <c r="H136" s="79" t="s">
        <v>327</v>
      </c>
      <c r="I136" s="75" t="s">
        <v>50</v>
      </c>
      <c r="J136" s="76">
        <v>3</v>
      </c>
      <c r="K136" s="88">
        <v>925</v>
      </c>
      <c r="L136" s="92">
        <v>0</v>
      </c>
      <c r="M136" s="74">
        <v>1</v>
      </c>
    </row>
    <row r="137" spans="1:13" s="3" customFormat="1" ht="33" customHeight="1" x14ac:dyDescent="0.25">
      <c r="A137" s="13" t="s">
        <v>7</v>
      </c>
      <c r="B137" s="13" t="e">
        <f>+B138+1</f>
        <v>#REF!</v>
      </c>
      <c r="C137" s="15" t="s">
        <v>174</v>
      </c>
      <c r="D137" s="15" t="s">
        <v>32</v>
      </c>
      <c r="E137" s="16">
        <v>848</v>
      </c>
      <c r="G137" s="71" t="s">
        <v>325</v>
      </c>
      <c r="H137" s="79" t="s">
        <v>327</v>
      </c>
      <c r="I137" s="73" t="s">
        <v>32</v>
      </c>
      <c r="J137" s="72">
        <v>2</v>
      </c>
      <c r="K137" s="88">
        <v>848</v>
      </c>
      <c r="L137" s="88">
        <v>0</v>
      </c>
      <c r="M137" s="74">
        <v>1</v>
      </c>
    </row>
    <row r="138" spans="1:13" s="3" customFormat="1" ht="33" customHeight="1" x14ac:dyDescent="0.25">
      <c r="A138" s="13"/>
      <c r="B138" s="13" t="e">
        <f>+#REF!+1</f>
        <v>#REF!</v>
      </c>
      <c r="C138" s="14" t="s">
        <v>173</v>
      </c>
      <c r="D138" s="15" t="s">
        <v>94</v>
      </c>
      <c r="E138" s="16">
        <v>848</v>
      </c>
      <c r="G138" s="71" t="s">
        <v>325</v>
      </c>
      <c r="H138" s="79" t="s">
        <v>327</v>
      </c>
      <c r="I138" s="73" t="s">
        <v>94</v>
      </c>
      <c r="J138" s="72">
        <v>5</v>
      </c>
      <c r="K138" s="88">
        <v>848</v>
      </c>
      <c r="L138" s="88">
        <v>0</v>
      </c>
      <c r="M138" s="74">
        <v>1</v>
      </c>
    </row>
    <row r="139" spans="1:13" ht="33" customHeight="1" x14ac:dyDescent="0.25">
      <c r="A139" s="8" t="s">
        <v>7</v>
      </c>
      <c r="B139" s="9" t="e">
        <f>+#REF!+1</f>
        <v>#REF!</v>
      </c>
      <c r="C139" s="26" t="s">
        <v>178</v>
      </c>
      <c r="D139" s="11" t="s">
        <v>161</v>
      </c>
      <c r="E139" s="17">
        <v>795</v>
      </c>
      <c r="G139" s="71" t="s">
        <v>325</v>
      </c>
      <c r="H139" s="79" t="s">
        <v>327</v>
      </c>
      <c r="I139" s="73" t="s">
        <v>161</v>
      </c>
      <c r="J139" s="72">
        <v>1</v>
      </c>
      <c r="K139" s="88">
        <v>795</v>
      </c>
      <c r="L139" s="88">
        <v>0</v>
      </c>
      <c r="M139" s="74">
        <v>1</v>
      </c>
    </row>
    <row r="140" spans="1:13" ht="33" customHeight="1" x14ac:dyDescent="0.25">
      <c r="A140" s="8"/>
      <c r="B140" s="9" t="e">
        <f>+#REF!+1</f>
        <v>#REF!</v>
      </c>
      <c r="C140" s="10" t="s">
        <v>177</v>
      </c>
      <c r="D140" s="18" t="s">
        <v>94</v>
      </c>
      <c r="E140" s="12">
        <v>795</v>
      </c>
      <c r="G140" s="71" t="s">
        <v>325</v>
      </c>
      <c r="H140" s="79" t="s">
        <v>327</v>
      </c>
      <c r="I140" s="75" t="s">
        <v>94</v>
      </c>
      <c r="J140" s="76">
        <v>3</v>
      </c>
      <c r="K140" s="88">
        <v>795</v>
      </c>
      <c r="L140" s="92">
        <v>0</v>
      </c>
      <c r="M140" s="74">
        <v>1</v>
      </c>
    </row>
    <row r="141" spans="1:13" ht="33" customHeight="1" x14ac:dyDescent="0.25">
      <c r="A141" s="8"/>
      <c r="B141" s="9" t="e">
        <f>+#REF!+1</f>
        <v>#REF!</v>
      </c>
      <c r="C141" s="18" t="s">
        <v>179</v>
      </c>
      <c r="D141" s="18" t="s">
        <v>106</v>
      </c>
      <c r="E141" s="12">
        <v>795</v>
      </c>
      <c r="G141" s="71" t="s">
        <v>325</v>
      </c>
      <c r="H141" s="79" t="s">
        <v>327</v>
      </c>
      <c r="I141" s="75" t="s">
        <v>106</v>
      </c>
      <c r="J141" s="76">
        <v>1</v>
      </c>
      <c r="K141" s="88">
        <v>795</v>
      </c>
      <c r="L141" s="92">
        <v>0</v>
      </c>
      <c r="M141" s="74">
        <v>1</v>
      </c>
    </row>
    <row r="142" spans="1:13" ht="33" customHeight="1" x14ac:dyDescent="0.25">
      <c r="A142" s="23" t="s">
        <v>25</v>
      </c>
      <c r="B142" s="9" t="e">
        <f t="shared" ref="B142:B151" si="8">+B141+1</f>
        <v>#REF!</v>
      </c>
      <c r="C142" s="30" t="s">
        <v>180</v>
      </c>
      <c r="D142" s="18" t="s">
        <v>94</v>
      </c>
      <c r="E142" s="12">
        <v>754.5</v>
      </c>
      <c r="F142" s="23" t="s">
        <v>25</v>
      </c>
      <c r="G142" s="71" t="s">
        <v>325</v>
      </c>
      <c r="H142" s="79" t="s">
        <v>327</v>
      </c>
      <c r="I142" s="75" t="s">
        <v>94</v>
      </c>
      <c r="J142" s="76">
        <v>3</v>
      </c>
      <c r="K142" s="88">
        <v>754.5</v>
      </c>
      <c r="L142" s="92">
        <v>0</v>
      </c>
      <c r="M142" s="74">
        <v>1</v>
      </c>
    </row>
    <row r="143" spans="1:13" ht="33" customHeight="1" x14ac:dyDescent="0.25">
      <c r="A143" s="23" t="s">
        <v>7</v>
      </c>
      <c r="B143" s="9" t="e">
        <f>+#REF!+1</f>
        <v>#REF!</v>
      </c>
      <c r="C143" s="10" t="s">
        <v>176</v>
      </c>
      <c r="D143" s="10" t="s">
        <v>45</v>
      </c>
      <c r="E143" s="12">
        <v>750</v>
      </c>
      <c r="F143" s="23" t="s">
        <v>7</v>
      </c>
      <c r="G143" s="71" t="s">
        <v>325</v>
      </c>
      <c r="H143" s="79" t="s">
        <v>327</v>
      </c>
      <c r="I143" s="80" t="s">
        <v>45</v>
      </c>
      <c r="J143" s="81">
        <v>1</v>
      </c>
      <c r="K143" s="88">
        <v>750</v>
      </c>
      <c r="L143" s="92">
        <v>0</v>
      </c>
      <c r="M143" s="74">
        <v>1</v>
      </c>
    </row>
    <row r="144" spans="1:13" ht="33" customHeight="1" x14ac:dyDescent="0.25">
      <c r="A144" s="8" t="s">
        <v>7</v>
      </c>
      <c r="B144" s="9" t="e">
        <f t="shared" si="8"/>
        <v>#REF!</v>
      </c>
      <c r="C144" s="10" t="s">
        <v>181</v>
      </c>
      <c r="D144" s="18" t="s">
        <v>94</v>
      </c>
      <c r="E144" s="12">
        <v>700</v>
      </c>
      <c r="G144" s="71" t="s">
        <v>325</v>
      </c>
      <c r="H144" s="79" t="s">
        <v>327</v>
      </c>
      <c r="I144" s="75" t="s">
        <v>94</v>
      </c>
      <c r="J144" s="76">
        <v>2</v>
      </c>
      <c r="K144" s="88">
        <v>700</v>
      </c>
      <c r="L144" s="92">
        <v>0</v>
      </c>
      <c r="M144" s="74">
        <v>1</v>
      </c>
    </row>
    <row r="145" spans="1:13" ht="33" customHeight="1" x14ac:dyDescent="0.25">
      <c r="A145" s="8"/>
      <c r="B145" s="9" t="e">
        <f>+#REF!+1</f>
        <v>#REF!</v>
      </c>
      <c r="C145" s="10" t="s">
        <v>182</v>
      </c>
      <c r="D145" s="18" t="s">
        <v>37</v>
      </c>
      <c r="E145" s="12">
        <v>691.65</v>
      </c>
      <c r="G145" s="71" t="s">
        <v>325</v>
      </c>
      <c r="H145" s="79" t="s">
        <v>327</v>
      </c>
      <c r="I145" s="75" t="s">
        <v>37</v>
      </c>
      <c r="J145" s="76">
        <v>1</v>
      </c>
      <c r="K145" s="88">
        <v>691.65</v>
      </c>
      <c r="L145" s="92">
        <v>0</v>
      </c>
      <c r="M145" s="74">
        <v>1</v>
      </c>
    </row>
    <row r="146" spans="1:13" ht="33" customHeight="1" x14ac:dyDescent="0.25">
      <c r="A146" s="8"/>
      <c r="B146" s="9" t="e">
        <f t="shared" si="8"/>
        <v>#REF!</v>
      </c>
      <c r="C146" s="18" t="s">
        <v>183</v>
      </c>
      <c r="D146" s="18" t="s">
        <v>170</v>
      </c>
      <c r="E146" s="12">
        <v>662.5</v>
      </c>
      <c r="G146" s="71" t="s">
        <v>325</v>
      </c>
      <c r="H146" s="79" t="s">
        <v>327</v>
      </c>
      <c r="I146" s="75" t="s">
        <v>170</v>
      </c>
      <c r="J146" s="76">
        <v>1</v>
      </c>
      <c r="K146" s="88">
        <v>662.5</v>
      </c>
      <c r="L146" s="92">
        <v>0</v>
      </c>
      <c r="M146" s="74">
        <v>1</v>
      </c>
    </row>
    <row r="147" spans="1:13" ht="33" customHeight="1" x14ac:dyDescent="0.25">
      <c r="A147" s="8"/>
      <c r="B147" s="9" t="e">
        <f t="shared" si="8"/>
        <v>#REF!</v>
      </c>
      <c r="C147" s="18" t="s">
        <v>184</v>
      </c>
      <c r="D147" s="18" t="s">
        <v>106</v>
      </c>
      <c r="E147" s="12">
        <v>649</v>
      </c>
      <c r="G147" s="71" t="s">
        <v>325</v>
      </c>
      <c r="H147" s="79" t="s">
        <v>327</v>
      </c>
      <c r="I147" s="75" t="s">
        <v>106</v>
      </c>
      <c r="J147" s="76">
        <v>3</v>
      </c>
      <c r="K147" s="88">
        <v>649</v>
      </c>
      <c r="L147" s="92">
        <v>0</v>
      </c>
      <c r="M147" s="74">
        <v>1</v>
      </c>
    </row>
    <row r="148" spans="1:13" ht="33" customHeight="1" x14ac:dyDescent="0.25">
      <c r="A148" s="8"/>
      <c r="B148" s="9" t="e">
        <f>+#REF!+1</f>
        <v>#REF!</v>
      </c>
      <c r="C148" s="10" t="s">
        <v>186</v>
      </c>
      <c r="D148" s="18" t="s">
        <v>187</v>
      </c>
      <c r="E148" s="12">
        <v>649</v>
      </c>
      <c r="G148" s="71" t="s">
        <v>325</v>
      </c>
      <c r="H148" s="79" t="s">
        <v>327</v>
      </c>
      <c r="I148" s="75" t="s">
        <v>187</v>
      </c>
      <c r="J148" s="76">
        <v>1</v>
      </c>
      <c r="K148" s="88">
        <v>649</v>
      </c>
      <c r="L148" s="92">
        <v>0</v>
      </c>
      <c r="M148" s="74">
        <v>1</v>
      </c>
    </row>
    <row r="149" spans="1:13" ht="33" customHeight="1" x14ac:dyDescent="0.25">
      <c r="A149" s="8"/>
      <c r="B149" s="9" t="e">
        <f>+#REF!+1</f>
        <v>#REF!</v>
      </c>
      <c r="C149" s="10" t="s">
        <v>188</v>
      </c>
      <c r="D149" s="18" t="s">
        <v>94</v>
      </c>
      <c r="E149" s="12">
        <v>646.6</v>
      </c>
      <c r="G149" s="71" t="s">
        <v>325</v>
      </c>
      <c r="H149" s="79" t="s">
        <v>327</v>
      </c>
      <c r="I149" s="73" t="s">
        <v>94</v>
      </c>
      <c r="J149" s="72">
        <v>1</v>
      </c>
      <c r="K149" s="88">
        <v>646.6</v>
      </c>
      <c r="L149" s="88">
        <v>0</v>
      </c>
      <c r="M149" s="74">
        <v>1</v>
      </c>
    </row>
    <row r="150" spans="1:13" ht="33" customHeight="1" x14ac:dyDescent="0.25">
      <c r="A150" s="8" t="s">
        <v>7</v>
      </c>
      <c r="B150" s="9" t="e">
        <f t="shared" si="8"/>
        <v>#REF!</v>
      </c>
      <c r="C150" s="26" t="s">
        <v>189</v>
      </c>
      <c r="D150" s="11" t="s">
        <v>187</v>
      </c>
      <c r="E150" s="17">
        <v>629.75</v>
      </c>
      <c r="G150" s="71" t="s">
        <v>325</v>
      </c>
      <c r="H150" s="79" t="s">
        <v>327</v>
      </c>
      <c r="I150" s="73" t="s">
        <v>187</v>
      </c>
      <c r="J150" s="72">
        <v>1</v>
      </c>
      <c r="K150" s="88">
        <v>629.75</v>
      </c>
      <c r="L150" s="88">
        <v>0</v>
      </c>
      <c r="M150" s="74">
        <v>1</v>
      </c>
    </row>
    <row r="151" spans="1:13" ht="33" customHeight="1" x14ac:dyDescent="0.25">
      <c r="A151" s="35" t="s">
        <v>7</v>
      </c>
      <c r="B151" s="9" t="e">
        <f t="shared" si="8"/>
        <v>#REF!</v>
      </c>
      <c r="C151" s="10" t="s">
        <v>175</v>
      </c>
      <c r="D151" s="18" t="s">
        <v>94</v>
      </c>
      <c r="E151" s="12">
        <v>616</v>
      </c>
      <c r="F151" s="35" t="s">
        <v>7</v>
      </c>
      <c r="G151" s="71" t="s">
        <v>325</v>
      </c>
      <c r="H151" s="79" t="s">
        <v>327</v>
      </c>
      <c r="I151" s="73" t="s">
        <v>94</v>
      </c>
      <c r="J151" s="72">
        <v>4</v>
      </c>
      <c r="K151" s="88">
        <v>616</v>
      </c>
      <c r="L151" s="88">
        <v>0</v>
      </c>
      <c r="M151" s="74">
        <v>1</v>
      </c>
    </row>
    <row r="152" spans="1:13" ht="33" customHeight="1" x14ac:dyDescent="0.25">
      <c r="A152" s="8" t="s">
        <v>7</v>
      </c>
      <c r="B152" s="9" t="e">
        <f>+#REF!+1</f>
        <v>#REF!</v>
      </c>
      <c r="C152" s="10" t="s">
        <v>190</v>
      </c>
      <c r="D152" s="18" t="s">
        <v>187</v>
      </c>
      <c r="E152" s="12">
        <v>599.5</v>
      </c>
      <c r="G152" s="71" t="s">
        <v>325</v>
      </c>
      <c r="H152" s="79" t="s">
        <v>327</v>
      </c>
      <c r="I152" s="73" t="s">
        <v>187</v>
      </c>
      <c r="J152" s="72">
        <v>2</v>
      </c>
      <c r="K152" s="88">
        <v>599.5</v>
      </c>
      <c r="L152" s="88">
        <v>0</v>
      </c>
      <c r="M152" s="74">
        <v>1</v>
      </c>
    </row>
    <row r="153" spans="1:13" ht="33" customHeight="1" x14ac:dyDescent="0.25">
      <c r="A153" s="8"/>
      <c r="B153" s="9" t="e">
        <f>+#REF!+1</f>
        <v>#REF!</v>
      </c>
      <c r="C153" s="26" t="s">
        <v>191</v>
      </c>
      <c r="D153" s="11" t="s">
        <v>75</v>
      </c>
      <c r="E153" s="17">
        <v>577.5</v>
      </c>
      <c r="G153" s="71" t="s">
        <v>325</v>
      </c>
      <c r="H153" s="79" t="s">
        <v>327</v>
      </c>
      <c r="I153" s="73" t="s">
        <v>75</v>
      </c>
      <c r="J153" s="72">
        <v>4</v>
      </c>
      <c r="K153" s="88">
        <v>577.5</v>
      </c>
      <c r="L153" s="88">
        <v>0</v>
      </c>
      <c r="M153" s="74">
        <v>1</v>
      </c>
    </row>
    <row r="154" spans="1:13" ht="33" customHeight="1" x14ac:dyDescent="0.25">
      <c r="A154" s="8"/>
      <c r="B154" s="9" t="e">
        <f>+'[1]Presup Contrato'!#REF!+1</f>
        <v>#REF!</v>
      </c>
      <c r="C154" s="10" t="s">
        <v>192</v>
      </c>
      <c r="D154" s="18" t="s">
        <v>187</v>
      </c>
      <c r="E154" s="12">
        <v>550</v>
      </c>
      <c r="G154" s="71" t="s">
        <v>325</v>
      </c>
      <c r="H154" s="79" t="s">
        <v>327</v>
      </c>
      <c r="I154" s="75" t="s">
        <v>187</v>
      </c>
      <c r="J154" s="76">
        <v>7</v>
      </c>
      <c r="K154" s="88">
        <v>550</v>
      </c>
      <c r="L154" s="92">
        <v>0</v>
      </c>
      <c r="M154" s="74">
        <v>1</v>
      </c>
    </row>
    <row r="155" spans="1:13" ht="33" customHeight="1" x14ac:dyDescent="0.25">
      <c r="A155" s="8"/>
      <c r="B155" s="9" t="e">
        <f>+#REF!+1</f>
        <v>#REF!</v>
      </c>
      <c r="C155" s="18" t="s">
        <v>193</v>
      </c>
      <c r="D155" s="18" t="s">
        <v>106</v>
      </c>
      <c r="E155" s="12">
        <v>550</v>
      </c>
      <c r="G155" s="71" t="s">
        <v>325</v>
      </c>
      <c r="H155" s="79" t="s">
        <v>327</v>
      </c>
      <c r="I155" s="75" t="s">
        <v>106</v>
      </c>
      <c r="J155" s="76">
        <v>2</v>
      </c>
      <c r="K155" s="88">
        <v>550</v>
      </c>
      <c r="L155" s="92">
        <v>0</v>
      </c>
      <c r="M155" s="74">
        <v>1</v>
      </c>
    </row>
    <row r="156" spans="1:13" ht="33" customHeight="1" x14ac:dyDescent="0.25">
      <c r="A156" s="8"/>
      <c r="B156" s="9" t="e">
        <f>+#REF!+1</f>
        <v>#REF!</v>
      </c>
      <c r="C156" s="10" t="s">
        <v>194</v>
      </c>
      <c r="D156" s="18" t="s">
        <v>75</v>
      </c>
      <c r="E156" s="12">
        <v>550</v>
      </c>
      <c r="G156" s="71" t="s">
        <v>325</v>
      </c>
      <c r="H156" s="79" t="s">
        <v>327</v>
      </c>
      <c r="I156" s="75" t="s">
        <v>75</v>
      </c>
      <c r="J156" s="76">
        <v>2</v>
      </c>
      <c r="K156" s="88">
        <v>550</v>
      </c>
      <c r="L156" s="92">
        <v>0</v>
      </c>
      <c r="M156" s="74">
        <v>1</v>
      </c>
    </row>
    <row r="157" spans="1:13" ht="33" customHeight="1" x14ac:dyDescent="0.25">
      <c r="A157" s="8"/>
      <c r="B157" s="9" t="e">
        <f t="shared" ref="B157:B159" si="9">+B156+1</f>
        <v>#REF!</v>
      </c>
      <c r="C157" s="10" t="s">
        <v>195</v>
      </c>
      <c r="D157" s="18" t="s">
        <v>187</v>
      </c>
      <c r="E157" s="12">
        <v>522.5</v>
      </c>
      <c r="G157" s="71" t="s">
        <v>325</v>
      </c>
      <c r="H157" s="79" t="s">
        <v>327</v>
      </c>
      <c r="I157" s="75" t="s">
        <v>187</v>
      </c>
      <c r="J157" s="76">
        <v>1</v>
      </c>
      <c r="K157" s="88">
        <v>522.5</v>
      </c>
      <c r="L157" s="92">
        <v>0</v>
      </c>
      <c r="M157" s="74">
        <v>1</v>
      </c>
    </row>
    <row r="158" spans="1:13" ht="33" customHeight="1" x14ac:dyDescent="0.25">
      <c r="A158" s="8"/>
      <c r="B158" s="9" t="e">
        <f t="shared" si="9"/>
        <v>#REF!</v>
      </c>
      <c r="C158" s="10" t="s">
        <v>196</v>
      </c>
      <c r="D158" s="18" t="s">
        <v>187</v>
      </c>
      <c r="E158" s="12">
        <v>519.75</v>
      </c>
      <c r="G158" s="71" t="s">
        <v>325</v>
      </c>
      <c r="H158" s="79" t="s">
        <v>327</v>
      </c>
      <c r="I158" s="75" t="s">
        <v>187</v>
      </c>
      <c r="J158" s="76">
        <v>1</v>
      </c>
      <c r="K158" s="88">
        <v>519.75</v>
      </c>
      <c r="L158" s="88">
        <v>0</v>
      </c>
      <c r="M158" s="74">
        <v>1</v>
      </c>
    </row>
    <row r="159" spans="1:13" ht="33" customHeight="1" x14ac:dyDescent="0.25">
      <c r="A159" s="8" t="s">
        <v>7</v>
      </c>
      <c r="B159" s="9" t="e">
        <f t="shared" si="9"/>
        <v>#REF!</v>
      </c>
      <c r="C159" s="18" t="s">
        <v>185</v>
      </c>
      <c r="D159" s="18" t="s">
        <v>197</v>
      </c>
      <c r="E159" s="12">
        <v>500.5</v>
      </c>
      <c r="G159" s="71" t="s">
        <v>325</v>
      </c>
      <c r="H159" s="79" t="s">
        <v>327</v>
      </c>
      <c r="I159" s="75" t="s">
        <v>197</v>
      </c>
      <c r="J159" s="76">
        <v>2</v>
      </c>
      <c r="K159" s="88">
        <v>500.5</v>
      </c>
      <c r="L159" s="92">
        <v>0</v>
      </c>
      <c r="M159" s="74">
        <v>1</v>
      </c>
    </row>
    <row r="160" spans="1:13" s="3" customFormat="1" ht="33" customHeight="1" x14ac:dyDescent="0.25">
      <c r="A160" s="31"/>
      <c r="B160" s="13"/>
      <c r="C160" s="15"/>
      <c r="D160" s="15"/>
      <c r="E160" s="32"/>
      <c r="G160" s="71" t="s">
        <v>325</v>
      </c>
      <c r="H160" s="79" t="s">
        <v>327</v>
      </c>
      <c r="I160" s="73" t="s">
        <v>197</v>
      </c>
      <c r="J160" s="72">
        <v>2</v>
      </c>
      <c r="K160" s="90">
        <v>500</v>
      </c>
      <c r="L160" s="90">
        <v>0</v>
      </c>
      <c r="M160" s="74">
        <v>1</v>
      </c>
    </row>
    <row r="161" spans="1:13" ht="33" customHeight="1" x14ac:dyDescent="0.25">
      <c r="A161" s="8"/>
      <c r="B161" s="9" t="e">
        <f>+#REF!+1</f>
        <v>#REF!</v>
      </c>
      <c r="C161" s="10" t="s">
        <v>198</v>
      </c>
      <c r="D161" s="18" t="s">
        <v>187</v>
      </c>
      <c r="E161" s="12">
        <v>495</v>
      </c>
      <c r="G161" s="71" t="s">
        <v>325</v>
      </c>
      <c r="H161" s="79" t="s">
        <v>327</v>
      </c>
      <c r="I161" s="75" t="s">
        <v>187</v>
      </c>
      <c r="J161" s="76">
        <v>1</v>
      </c>
      <c r="K161" s="88">
        <v>495</v>
      </c>
      <c r="L161" s="92">
        <v>0</v>
      </c>
      <c r="M161" s="74">
        <v>1</v>
      </c>
    </row>
    <row r="162" spans="1:13" ht="33" customHeight="1" x14ac:dyDescent="0.25">
      <c r="A162" s="8"/>
      <c r="B162" s="9" t="e">
        <f t="shared" ref="B162:B165" si="10">+B161+1</f>
        <v>#REF!</v>
      </c>
      <c r="C162" s="18" t="s">
        <v>199</v>
      </c>
      <c r="D162" s="18" t="s">
        <v>170</v>
      </c>
      <c r="E162" s="12">
        <v>495</v>
      </c>
      <c r="G162" s="71" t="s">
        <v>325</v>
      </c>
      <c r="H162" s="79" t="s">
        <v>327</v>
      </c>
      <c r="I162" s="75" t="s">
        <v>170</v>
      </c>
      <c r="J162" s="76">
        <v>1</v>
      </c>
      <c r="K162" s="88">
        <v>495</v>
      </c>
      <c r="L162" s="92">
        <v>0</v>
      </c>
      <c r="M162" s="74">
        <v>1</v>
      </c>
    </row>
    <row r="163" spans="1:13" ht="33" customHeight="1" x14ac:dyDescent="0.25">
      <c r="A163" s="8"/>
      <c r="B163" s="9" t="e">
        <f t="shared" si="10"/>
        <v>#REF!</v>
      </c>
      <c r="C163" s="18" t="s">
        <v>200</v>
      </c>
      <c r="D163" s="18" t="s">
        <v>201</v>
      </c>
      <c r="E163" s="12">
        <v>477.76</v>
      </c>
      <c r="G163" s="71" t="s">
        <v>325</v>
      </c>
      <c r="H163" s="79" t="s">
        <v>327</v>
      </c>
      <c r="I163" s="75" t="s">
        <v>201</v>
      </c>
      <c r="J163" s="76">
        <v>1</v>
      </c>
      <c r="K163" s="88">
        <v>477.76</v>
      </c>
      <c r="L163" s="92">
        <v>0</v>
      </c>
      <c r="M163" s="74">
        <v>1</v>
      </c>
    </row>
    <row r="164" spans="1:13" ht="33" customHeight="1" x14ac:dyDescent="0.25">
      <c r="A164" s="8"/>
      <c r="B164" s="9" t="e">
        <f t="shared" si="10"/>
        <v>#REF!</v>
      </c>
      <c r="C164" s="18" t="s">
        <v>202</v>
      </c>
      <c r="D164" s="18" t="s">
        <v>59</v>
      </c>
      <c r="E164" s="12">
        <v>429.76</v>
      </c>
      <c r="G164" s="71" t="s">
        <v>325</v>
      </c>
      <c r="H164" s="79" t="s">
        <v>327</v>
      </c>
      <c r="I164" s="75" t="s">
        <v>59</v>
      </c>
      <c r="J164" s="76">
        <v>1</v>
      </c>
      <c r="K164" s="88">
        <v>429.76</v>
      </c>
      <c r="L164" s="92">
        <v>0</v>
      </c>
      <c r="M164" s="74">
        <v>1</v>
      </c>
    </row>
    <row r="165" spans="1:13" ht="33" customHeight="1" x14ac:dyDescent="0.25">
      <c r="A165" s="8"/>
      <c r="B165" s="9" t="e">
        <f t="shared" si="10"/>
        <v>#REF!</v>
      </c>
      <c r="C165" s="18" t="s">
        <v>203</v>
      </c>
      <c r="D165" s="18" t="s">
        <v>204</v>
      </c>
      <c r="E165" s="12">
        <v>401.5</v>
      </c>
      <c r="G165" s="71" t="s">
        <v>325</v>
      </c>
      <c r="H165" s="79" t="s">
        <v>327</v>
      </c>
      <c r="I165" s="75" t="s">
        <v>204</v>
      </c>
      <c r="J165" s="76">
        <v>18</v>
      </c>
      <c r="K165" s="88">
        <v>401.5</v>
      </c>
      <c r="L165" s="92">
        <v>0</v>
      </c>
      <c r="M165" s="74">
        <v>1</v>
      </c>
    </row>
    <row r="166" spans="1:13" ht="33" customHeight="1" x14ac:dyDescent="0.25">
      <c r="A166" s="8" t="s">
        <v>7</v>
      </c>
      <c r="B166" s="9">
        <v>1</v>
      </c>
      <c r="C166" s="26" t="s">
        <v>205</v>
      </c>
      <c r="D166" s="11" t="s">
        <v>206</v>
      </c>
      <c r="E166" s="17">
        <v>2942.86</v>
      </c>
      <c r="G166" s="71" t="s">
        <v>325</v>
      </c>
      <c r="H166" s="76" t="s">
        <v>330</v>
      </c>
      <c r="I166" s="73" t="s">
        <v>206</v>
      </c>
      <c r="J166" s="72">
        <v>1</v>
      </c>
      <c r="K166" s="88">
        <v>2942.86</v>
      </c>
      <c r="L166" s="88">
        <v>0</v>
      </c>
      <c r="M166" s="74">
        <v>1</v>
      </c>
    </row>
    <row r="167" spans="1:13" ht="33" customHeight="1" x14ac:dyDescent="0.25">
      <c r="A167" s="8"/>
      <c r="B167" s="9">
        <f>+B166+1</f>
        <v>2</v>
      </c>
      <c r="C167" s="18" t="s">
        <v>207</v>
      </c>
      <c r="D167" s="18" t="s">
        <v>208</v>
      </c>
      <c r="E167" s="12">
        <v>2354.29</v>
      </c>
      <c r="G167" s="71" t="s">
        <v>325</v>
      </c>
      <c r="H167" s="76" t="s">
        <v>330</v>
      </c>
      <c r="I167" s="73" t="s">
        <v>208</v>
      </c>
      <c r="J167" s="72">
        <v>2</v>
      </c>
      <c r="K167" s="88">
        <v>2354.29</v>
      </c>
      <c r="L167" s="88">
        <v>0</v>
      </c>
      <c r="M167" s="74">
        <v>1</v>
      </c>
    </row>
    <row r="168" spans="1:13" ht="33" customHeight="1" x14ac:dyDescent="0.25">
      <c r="A168" s="27" t="s">
        <v>7</v>
      </c>
      <c r="B168" s="28" t="e">
        <f>+#REF!+1</f>
        <v>#REF!</v>
      </c>
      <c r="C168" s="10" t="s">
        <v>209</v>
      </c>
      <c r="D168" s="18" t="s">
        <v>27</v>
      </c>
      <c r="E168" s="22">
        <v>2354.29</v>
      </c>
      <c r="F168" s="29"/>
      <c r="G168" s="71" t="s">
        <v>325</v>
      </c>
      <c r="H168" s="76" t="s">
        <v>330</v>
      </c>
      <c r="I168" s="75" t="s">
        <v>27</v>
      </c>
      <c r="J168" s="76">
        <v>1</v>
      </c>
      <c r="K168" s="89">
        <v>2354.29</v>
      </c>
      <c r="L168" s="93">
        <v>0</v>
      </c>
      <c r="M168" s="74">
        <v>1</v>
      </c>
    </row>
    <row r="169" spans="1:13" ht="33" customHeight="1" x14ac:dyDescent="0.25">
      <c r="A169" s="8" t="s">
        <v>7</v>
      </c>
      <c r="B169" s="9" t="e">
        <f>+B274+1</f>
        <v>#REF!</v>
      </c>
      <c r="C169" s="10" t="s">
        <v>210</v>
      </c>
      <c r="D169" s="18" t="s">
        <v>27</v>
      </c>
      <c r="E169" s="12">
        <v>2116.5100000000002</v>
      </c>
      <c r="G169" s="71" t="s">
        <v>325</v>
      </c>
      <c r="H169" s="76" t="s">
        <v>330</v>
      </c>
      <c r="I169" s="75" t="s">
        <v>27</v>
      </c>
      <c r="J169" s="76">
        <v>3</v>
      </c>
      <c r="K169" s="88">
        <v>2116.5100000000002</v>
      </c>
      <c r="L169" s="92">
        <v>0</v>
      </c>
      <c r="M169" s="74">
        <v>1</v>
      </c>
    </row>
    <row r="170" spans="1:13" ht="33" customHeight="1" x14ac:dyDescent="0.25">
      <c r="A170" s="27"/>
      <c r="B170" s="28" t="e">
        <f>+#REF!+1</f>
        <v>#REF!</v>
      </c>
      <c r="C170" s="10" t="s">
        <v>211</v>
      </c>
      <c r="D170" s="18" t="s">
        <v>27</v>
      </c>
      <c r="E170" s="22">
        <v>2000.18</v>
      </c>
      <c r="F170" s="29"/>
      <c r="G170" s="71" t="s">
        <v>325</v>
      </c>
      <c r="H170" s="76" t="s">
        <v>330</v>
      </c>
      <c r="I170" s="75" t="s">
        <v>27</v>
      </c>
      <c r="J170" s="76">
        <v>1</v>
      </c>
      <c r="K170" s="89">
        <v>2000.18</v>
      </c>
      <c r="L170" s="93">
        <v>0</v>
      </c>
      <c r="M170" s="74">
        <v>1</v>
      </c>
    </row>
    <row r="171" spans="1:13" ht="33" customHeight="1" x14ac:dyDescent="0.25">
      <c r="A171" s="8" t="s">
        <v>7</v>
      </c>
      <c r="B171" s="9">
        <f>+B167+1</f>
        <v>3</v>
      </c>
      <c r="C171" s="10" t="s">
        <v>212</v>
      </c>
      <c r="D171" s="18" t="s">
        <v>72</v>
      </c>
      <c r="E171" s="12">
        <v>1800</v>
      </c>
      <c r="G171" s="71" t="s">
        <v>325</v>
      </c>
      <c r="H171" s="76" t="s">
        <v>330</v>
      </c>
      <c r="I171" s="73" t="s">
        <v>72</v>
      </c>
      <c r="J171" s="72">
        <v>1</v>
      </c>
      <c r="K171" s="88">
        <v>1800</v>
      </c>
      <c r="L171" s="88">
        <v>0</v>
      </c>
      <c r="M171" s="74">
        <v>1</v>
      </c>
    </row>
    <row r="172" spans="1:13" ht="33" customHeight="1" x14ac:dyDescent="0.25">
      <c r="A172" s="8" t="s">
        <v>7</v>
      </c>
      <c r="B172" s="9">
        <f>+B171+1</f>
        <v>4</v>
      </c>
      <c r="C172" s="10" t="s">
        <v>213</v>
      </c>
      <c r="D172" s="18" t="s">
        <v>67</v>
      </c>
      <c r="E172" s="12">
        <v>1800</v>
      </c>
      <c r="G172" s="71" t="s">
        <v>325</v>
      </c>
      <c r="H172" s="76" t="s">
        <v>330</v>
      </c>
      <c r="I172" s="73" t="s">
        <v>67</v>
      </c>
      <c r="J172" s="72">
        <v>1</v>
      </c>
      <c r="K172" s="88">
        <v>1800</v>
      </c>
      <c r="L172" s="88">
        <v>0</v>
      </c>
      <c r="M172" s="74">
        <v>1</v>
      </c>
    </row>
    <row r="173" spans="1:13" ht="33" customHeight="1" x14ac:dyDescent="0.25">
      <c r="A173" s="8" t="s">
        <v>7</v>
      </c>
      <c r="B173" s="9" t="e">
        <f>+#REF!+1</f>
        <v>#REF!</v>
      </c>
      <c r="C173" s="10" t="s">
        <v>214</v>
      </c>
      <c r="D173" s="18" t="s">
        <v>21</v>
      </c>
      <c r="E173" s="12">
        <v>1500</v>
      </c>
      <c r="G173" s="71" t="s">
        <v>325</v>
      </c>
      <c r="H173" s="76" t="s">
        <v>330</v>
      </c>
      <c r="I173" s="75" t="s">
        <v>21</v>
      </c>
      <c r="J173" s="76">
        <v>1</v>
      </c>
      <c r="K173" s="88">
        <v>1500</v>
      </c>
      <c r="L173" s="92">
        <v>0</v>
      </c>
      <c r="M173" s="74">
        <v>1</v>
      </c>
    </row>
    <row r="174" spans="1:13" ht="33" customHeight="1" x14ac:dyDescent="0.25">
      <c r="A174" s="27"/>
      <c r="B174" s="28" t="e">
        <f>+B25+1</f>
        <v>#REF!</v>
      </c>
      <c r="C174" s="18" t="s">
        <v>215</v>
      </c>
      <c r="D174" s="18" t="s">
        <v>39</v>
      </c>
      <c r="E174" s="22">
        <v>1500</v>
      </c>
      <c r="F174" s="29"/>
      <c r="G174" s="71" t="s">
        <v>325</v>
      </c>
      <c r="H174" s="76" t="s">
        <v>330</v>
      </c>
      <c r="I174" s="75" t="s">
        <v>39</v>
      </c>
      <c r="J174" s="76">
        <v>2</v>
      </c>
      <c r="K174" s="89">
        <v>1500</v>
      </c>
      <c r="L174" s="93">
        <v>0</v>
      </c>
      <c r="M174" s="74">
        <v>1</v>
      </c>
    </row>
    <row r="175" spans="1:13" ht="33" customHeight="1" x14ac:dyDescent="0.25">
      <c r="A175" s="8"/>
      <c r="B175" s="9">
        <f>+B172+1</f>
        <v>5</v>
      </c>
      <c r="C175" s="18" t="s">
        <v>216</v>
      </c>
      <c r="D175" s="18" t="s">
        <v>32</v>
      </c>
      <c r="E175" s="12">
        <v>1478.47</v>
      </c>
      <c r="G175" s="71" t="s">
        <v>325</v>
      </c>
      <c r="H175" s="76" t="s">
        <v>330</v>
      </c>
      <c r="I175" s="73" t="s">
        <v>32</v>
      </c>
      <c r="J175" s="72">
        <v>1</v>
      </c>
      <c r="K175" s="88">
        <v>1478.47</v>
      </c>
      <c r="L175" s="88">
        <v>0</v>
      </c>
      <c r="M175" s="74">
        <v>1</v>
      </c>
    </row>
    <row r="176" spans="1:13" ht="33" customHeight="1" x14ac:dyDescent="0.25">
      <c r="A176" s="8" t="s">
        <v>7</v>
      </c>
      <c r="B176" s="9" t="e">
        <f>+#REF!+1</f>
        <v>#REF!</v>
      </c>
      <c r="C176" s="10" t="s">
        <v>217</v>
      </c>
      <c r="D176" s="11" t="s">
        <v>32</v>
      </c>
      <c r="E176" s="12">
        <v>1450</v>
      </c>
      <c r="G176" s="71" t="s">
        <v>325</v>
      </c>
      <c r="H176" s="76" t="s">
        <v>330</v>
      </c>
      <c r="I176" s="73" t="s">
        <v>32</v>
      </c>
      <c r="J176" s="72">
        <v>4</v>
      </c>
      <c r="K176" s="88">
        <v>1450</v>
      </c>
      <c r="L176" s="88">
        <v>0</v>
      </c>
      <c r="M176" s="74">
        <v>1</v>
      </c>
    </row>
    <row r="177" spans="1:13" ht="33" customHeight="1" x14ac:dyDescent="0.25">
      <c r="A177" s="27"/>
      <c r="B177" s="28" t="e">
        <f>+B277+1</f>
        <v>#REF!</v>
      </c>
      <c r="C177" s="18" t="s">
        <v>218</v>
      </c>
      <c r="D177" s="18" t="s">
        <v>39</v>
      </c>
      <c r="E177" s="22">
        <v>1286</v>
      </c>
      <c r="F177" s="29"/>
      <c r="G177" s="71" t="s">
        <v>325</v>
      </c>
      <c r="H177" s="76" t="s">
        <v>330</v>
      </c>
      <c r="I177" s="75" t="s">
        <v>39</v>
      </c>
      <c r="J177" s="76">
        <v>1</v>
      </c>
      <c r="K177" s="89">
        <v>1286</v>
      </c>
      <c r="L177" s="93">
        <v>0</v>
      </c>
      <c r="M177" s="74">
        <v>1</v>
      </c>
    </row>
    <row r="178" spans="1:13" ht="33" customHeight="1" x14ac:dyDescent="0.25">
      <c r="A178" s="8"/>
      <c r="B178" s="9" t="e">
        <f>+B208+1</f>
        <v>#REF!</v>
      </c>
      <c r="C178" s="18" t="s">
        <v>219</v>
      </c>
      <c r="D178" s="18" t="s">
        <v>39</v>
      </c>
      <c r="E178" s="12">
        <v>1250</v>
      </c>
      <c r="G178" s="71" t="s">
        <v>325</v>
      </c>
      <c r="H178" s="76" t="s">
        <v>330</v>
      </c>
      <c r="I178" s="73" t="s">
        <v>39</v>
      </c>
      <c r="J178" s="72">
        <v>1</v>
      </c>
      <c r="K178" s="88">
        <v>1250</v>
      </c>
      <c r="L178" s="88">
        <v>0</v>
      </c>
      <c r="M178" s="74">
        <v>1</v>
      </c>
    </row>
    <row r="179" spans="1:13" ht="33" customHeight="1" x14ac:dyDescent="0.25">
      <c r="A179" s="23" t="s">
        <v>7</v>
      </c>
      <c r="B179" s="28" t="e">
        <f>+B278+1</f>
        <v>#REF!</v>
      </c>
      <c r="C179" s="18" t="s">
        <v>220</v>
      </c>
      <c r="D179" s="18" t="s">
        <v>39</v>
      </c>
      <c r="E179" s="22">
        <v>1200</v>
      </c>
      <c r="F179" s="23" t="s">
        <v>7</v>
      </c>
      <c r="G179" s="71" t="s">
        <v>325</v>
      </c>
      <c r="H179" s="76" t="s">
        <v>330</v>
      </c>
      <c r="I179" s="75" t="s">
        <v>39</v>
      </c>
      <c r="J179" s="76">
        <v>5</v>
      </c>
      <c r="K179" s="89">
        <v>1200</v>
      </c>
      <c r="L179" s="93">
        <v>0</v>
      </c>
      <c r="M179" s="74">
        <v>1</v>
      </c>
    </row>
    <row r="180" spans="1:13" ht="33" customHeight="1" x14ac:dyDescent="0.25">
      <c r="A180" s="8"/>
      <c r="B180" s="9" t="e">
        <f>+B239+1</f>
        <v>#REF!</v>
      </c>
      <c r="C180" s="18" t="s">
        <v>221</v>
      </c>
      <c r="D180" s="18" t="s">
        <v>39</v>
      </c>
      <c r="E180" s="12">
        <v>1183</v>
      </c>
      <c r="G180" s="71" t="s">
        <v>325</v>
      </c>
      <c r="H180" s="76" t="s">
        <v>330</v>
      </c>
      <c r="I180" s="75" t="s">
        <v>39</v>
      </c>
      <c r="J180" s="76">
        <v>2</v>
      </c>
      <c r="K180" s="88">
        <v>1183</v>
      </c>
      <c r="L180" s="92">
        <v>0</v>
      </c>
      <c r="M180" s="74">
        <v>1</v>
      </c>
    </row>
    <row r="181" spans="1:13" ht="33" customHeight="1" x14ac:dyDescent="0.25">
      <c r="A181" s="8"/>
      <c r="B181" s="9" t="e">
        <f>+#REF!+1</f>
        <v>#REF!</v>
      </c>
      <c r="C181" s="18" t="s">
        <v>222</v>
      </c>
      <c r="D181" s="11" t="s">
        <v>32</v>
      </c>
      <c r="E181" s="12">
        <v>1148.28</v>
      </c>
      <c r="G181" s="71" t="s">
        <v>325</v>
      </c>
      <c r="H181" s="76" t="s">
        <v>330</v>
      </c>
      <c r="I181" s="73" t="s">
        <v>32</v>
      </c>
      <c r="J181" s="72">
        <v>1</v>
      </c>
      <c r="K181" s="88">
        <v>1148.28</v>
      </c>
      <c r="L181" s="88">
        <v>0</v>
      </c>
      <c r="M181" s="74">
        <v>1</v>
      </c>
    </row>
    <row r="182" spans="1:13" ht="33" customHeight="1" x14ac:dyDescent="0.25">
      <c r="A182" s="8"/>
      <c r="B182" s="9" t="e">
        <f>+B181+1</f>
        <v>#REF!</v>
      </c>
      <c r="C182" s="11" t="s">
        <v>223</v>
      </c>
      <c r="D182" s="11" t="s">
        <v>72</v>
      </c>
      <c r="E182" s="17">
        <v>1108.25</v>
      </c>
      <c r="G182" s="71" t="s">
        <v>325</v>
      </c>
      <c r="H182" s="76" t="s">
        <v>330</v>
      </c>
      <c r="I182" s="73" t="s">
        <v>72</v>
      </c>
      <c r="J182" s="72">
        <v>1</v>
      </c>
      <c r="K182" s="88">
        <v>1108.25</v>
      </c>
      <c r="L182" s="88">
        <v>0</v>
      </c>
      <c r="M182" s="74">
        <v>1</v>
      </c>
    </row>
    <row r="183" spans="1:13" ht="33" customHeight="1" x14ac:dyDescent="0.25">
      <c r="A183" s="8"/>
      <c r="B183" s="9" t="e">
        <f>+B182+1</f>
        <v>#REF!</v>
      </c>
      <c r="C183" s="18" t="s">
        <v>224</v>
      </c>
      <c r="D183" s="18" t="s">
        <v>32</v>
      </c>
      <c r="E183" s="12">
        <v>1050</v>
      </c>
      <c r="G183" s="71" t="s">
        <v>325</v>
      </c>
      <c r="H183" s="76" t="s">
        <v>330</v>
      </c>
      <c r="I183" s="73" t="s">
        <v>32</v>
      </c>
      <c r="J183" s="72">
        <v>5</v>
      </c>
      <c r="K183" s="88">
        <v>1050</v>
      </c>
      <c r="L183" s="88">
        <v>0</v>
      </c>
      <c r="M183" s="74">
        <v>1</v>
      </c>
    </row>
    <row r="184" spans="1:13" ht="33" customHeight="1" x14ac:dyDescent="0.25">
      <c r="A184" s="8"/>
      <c r="B184" s="9" t="s">
        <v>7</v>
      </c>
      <c r="C184" s="18"/>
      <c r="D184" s="18"/>
      <c r="E184" s="12"/>
      <c r="F184" s="23" t="s">
        <v>33</v>
      </c>
      <c r="G184" s="71" t="s">
        <v>325</v>
      </c>
      <c r="H184" s="76" t="s">
        <v>330</v>
      </c>
      <c r="I184" s="75" t="s">
        <v>32</v>
      </c>
      <c r="J184" s="76">
        <v>1</v>
      </c>
      <c r="K184" s="88">
        <v>1016.09</v>
      </c>
      <c r="L184" s="92">
        <v>0</v>
      </c>
      <c r="M184" s="74">
        <v>1</v>
      </c>
    </row>
    <row r="185" spans="1:13" ht="33" customHeight="1" x14ac:dyDescent="0.25">
      <c r="A185" s="8"/>
      <c r="B185" s="9">
        <v>22</v>
      </c>
      <c r="C185" s="18" t="s">
        <v>225</v>
      </c>
      <c r="D185" s="18" t="s">
        <v>32</v>
      </c>
      <c r="E185" s="12">
        <v>951.88</v>
      </c>
      <c r="G185" s="71" t="s">
        <v>325</v>
      </c>
      <c r="H185" s="76" t="s">
        <v>330</v>
      </c>
      <c r="I185" s="75" t="s">
        <v>32</v>
      </c>
      <c r="J185" s="76">
        <v>4</v>
      </c>
      <c r="K185" s="88">
        <v>951.88</v>
      </c>
      <c r="L185" s="92">
        <v>0</v>
      </c>
      <c r="M185" s="74">
        <v>1</v>
      </c>
    </row>
    <row r="186" spans="1:13" ht="33" customHeight="1" x14ac:dyDescent="0.25">
      <c r="A186" s="8"/>
      <c r="B186" s="9" t="e">
        <f>+B37+1</f>
        <v>#REF!</v>
      </c>
      <c r="C186" s="18" t="s">
        <v>226</v>
      </c>
      <c r="D186" s="18" t="s">
        <v>43</v>
      </c>
      <c r="E186" s="12">
        <v>919.14</v>
      </c>
      <c r="G186" s="71" t="s">
        <v>325</v>
      </c>
      <c r="H186" s="76" t="s">
        <v>330</v>
      </c>
      <c r="I186" s="75" t="s">
        <v>43</v>
      </c>
      <c r="J186" s="76">
        <v>1</v>
      </c>
      <c r="K186" s="88">
        <v>919.14</v>
      </c>
      <c r="L186" s="92">
        <v>0</v>
      </c>
      <c r="M186" s="74">
        <v>1</v>
      </c>
    </row>
    <row r="187" spans="1:13" ht="33" customHeight="1" x14ac:dyDescent="0.25">
      <c r="A187" s="8"/>
      <c r="B187" s="9" t="e">
        <f>+B186+1</f>
        <v>#REF!</v>
      </c>
      <c r="C187" s="10" t="s">
        <v>227</v>
      </c>
      <c r="D187" s="18" t="s">
        <v>37</v>
      </c>
      <c r="E187" s="12">
        <v>901</v>
      </c>
      <c r="G187" s="71" t="s">
        <v>325</v>
      </c>
      <c r="H187" s="76" t="s">
        <v>330</v>
      </c>
      <c r="I187" s="75" t="s">
        <v>37</v>
      </c>
      <c r="J187" s="76">
        <v>1</v>
      </c>
      <c r="K187" s="88">
        <v>901</v>
      </c>
      <c r="L187" s="92">
        <v>0</v>
      </c>
      <c r="M187" s="74">
        <v>1</v>
      </c>
    </row>
    <row r="188" spans="1:13" ht="33" customHeight="1" x14ac:dyDescent="0.25">
      <c r="A188" s="8"/>
      <c r="B188" s="9" t="s">
        <v>7</v>
      </c>
      <c r="C188" s="10"/>
      <c r="D188" s="18"/>
      <c r="E188" s="12"/>
      <c r="F188" s="23" t="s">
        <v>33</v>
      </c>
      <c r="G188" s="71" t="s">
        <v>325</v>
      </c>
      <c r="H188" s="76" t="s">
        <v>330</v>
      </c>
      <c r="I188" s="75" t="s">
        <v>100</v>
      </c>
      <c r="J188" s="76">
        <v>1</v>
      </c>
      <c r="K188" s="88">
        <v>750</v>
      </c>
      <c r="L188" s="92">
        <v>0</v>
      </c>
      <c r="M188" s="74">
        <v>4</v>
      </c>
    </row>
    <row r="189" spans="1:13" ht="33" customHeight="1" x14ac:dyDescent="0.25">
      <c r="A189" s="8"/>
      <c r="B189" s="9" t="e">
        <f>+B187+1</f>
        <v>#REF!</v>
      </c>
      <c r="C189" s="10" t="s">
        <v>228</v>
      </c>
      <c r="D189" s="18" t="s">
        <v>61</v>
      </c>
      <c r="E189" s="12">
        <v>686.9</v>
      </c>
      <c r="G189" s="71" t="s">
        <v>325</v>
      </c>
      <c r="H189" s="76" t="s">
        <v>330</v>
      </c>
      <c r="I189" s="73" t="s">
        <v>61</v>
      </c>
      <c r="J189" s="72">
        <v>1</v>
      </c>
      <c r="K189" s="88">
        <v>686.9</v>
      </c>
      <c r="L189" s="88">
        <v>0</v>
      </c>
      <c r="M189" s="74">
        <v>1</v>
      </c>
    </row>
    <row r="190" spans="1:13" s="3" customFormat="1" ht="33" customHeight="1" x14ac:dyDescent="0.25">
      <c r="A190" s="39" t="s">
        <v>7</v>
      </c>
      <c r="B190" s="13" t="e">
        <f>+B72+1</f>
        <v>#REF!</v>
      </c>
      <c r="C190" s="14" t="s">
        <v>229</v>
      </c>
      <c r="D190" s="15" t="s">
        <v>94</v>
      </c>
      <c r="E190" s="16">
        <v>677.04</v>
      </c>
      <c r="F190" s="40" t="s">
        <v>7</v>
      </c>
      <c r="G190" s="71" t="s">
        <v>325</v>
      </c>
      <c r="H190" s="76" t="s">
        <v>330</v>
      </c>
      <c r="I190" s="73" t="s">
        <v>94</v>
      </c>
      <c r="J190" s="72">
        <v>1</v>
      </c>
      <c r="K190" s="88">
        <v>677.04</v>
      </c>
      <c r="L190" s="88">
        <v>0</v>
      </c>
      <c r="M190" s="74">
        <v>1</v>
      </c>
    </row>
    <row r="191" spans="1:13" ht="33" customHeight="1" x14ac:dyDescent="0.25">
      <c r="A191" s="20" t="s">
        <v>25</v>
      </c>
      <c r="B191" s="9" t="e">
        <f>+B189+1</f>
        <v>#REF!</v>
      </c>
      <c r="C191" s="10" t="s">
        <v>230</v>
      </c>
      <c r="D191" s="11" t="s">
        <v>32</v>
      </c>
      <c r="E191" s="37">
        <v>660</v>
      </c>
      <c r="F191" s="20" t="s">
        <v>25</v>
      </c>
      <c r="G191" s="71" t="s">
        <v>325</v>
      </c>
      <c r="H191" s="76" t="s">
        <v>330</v>
      </c>
      <c r="I191" s="73" t="s">
        <v>32</v>
      </c>
      <c r="J191" s="72">
        <v>1</v>
      </c>
      <c r="K191" s="89">
        <v>660</v>
      </c>
      <c r="L191" s="89">
        <v>0</v>
      </c>
      <c r="M191" s="74">
        <v>1</v>
      </c>
    </row>
    <row r="192" spans="1:13" ht="33" customHeight="1" x14ac:dyDescent="0.25">
      <c r="A192" s="8"/>
      <c r="B192" s="38" t="e">
        <f>+B191+1</f>
        <v>#REF!</v>
      </c>
      <c r="C192" s="10" t="s">
        <v>231</v>
      </c>
      <c r="D192" s="18" t="s">
        <v>61</v>
      </c>
      <c r="E192" s="12">
        <v>550</v>
      </c>
      <c r="G192" s="71" t="s">
        <v>325</v>
      </c>
      <c r="H192" s="76" t="s">
        <v>330</v>
      </c>
      <c r="I192" s="73" t="s">
        <v>61</v>
      </c>
      <c r="J192" s="72">
        <v>1</v>
      </c>
      <c r="K192" s="88">
        <v>550</v>
      </c>
      <c r="L192" s="88">
        <v>0</v>
      </c>
      <c r="M192" s="74">
        <v>1</v>
      </c>
    </row>
    <row r="193" spans="1:13" ht="33" customHeight="1" x14ac:dyDescent="0.25">
      <c r="A193" s="20" t="s">
        <v>25</v>
      </c>
      <c r="B193" s="38" t="e">
        <f>+B225+1</f>
        <v>#REF!</v>
      </c>
      <c r="C193" s="30" t="s">
        <v>232</v>
      </c>
      <c r="D193" s="18" t="s">
        <v>100</v>
      </c>
      <c r="E193" s="22">
        <v>390.69</v>
      </c>
      <c r="F193" s="20" t="s">
        <v>25</v>
      </c>
      <c r="G193" s="71" t="s">
        <v>325</v>
      </c>
      <c r="H193" s="76" t="s">
        <v>330</v>
      </c>
      <c r="I193" s="75" t="s">
        <v>100</v>
      </c>
      <c r="J193" s="76">
        <v>1</v>
      </c>
      <c r="K193" s="89">
        <v>390.69</v>
      </c>
      <c r="L193" s="93">
        <v>0</v>
      </c>
      <c r="M193" s="74">
        <v>1</v>
      </c>
    </row>
    <row r="194" spans="1:13" ht="39" customHeight="1" x14ac:dyDescent="0.25">
      <c r="A194" s="8" t="s">
        <v>7</v>
      </c>
      <c r="B194" s="9" t="s">
        <v>7</v>
      </c>
      <c r="C194" s="10" t="s">
        <v>7</v>
      </c>
      <c r="D194" s="18" t="s">
        <v>7</v>
      </c>
      <c r="E194" s="17" t="s">
        <v>7</v>
      </c>
      <c r="F194" s="23" t="s">
        <v>233</v>
      </c>
      <c r="G194" s="71" t="s">
        <v>325</v>
      </c>
      <c r="H194" s="79" t="s">
        <v>331</v>
      </c>
      <c r="I194" s="73" t="s">
        <v>206</v>
      </c>
      <c r="J194" s="72">
        <v>1</v>
      </c>
      <c r="K194" s="88">
        <v>2942.86</v>
      </c>
      <c r="L194" s="88">
        <v>0</v>
      </c>
      <c r="M194" s="74">
        <v>1</v>
      </c>
    </row>
    <row r="195" spans="1:13" ht="33" customHeight="1" x14ac:dyDescent="0.25">
      <c r="A195" s="8" t="s">
        <v>7</v>
      </c>
      <c r="B195" s="9" t="e">
        <f>+'[1]Presup Contrato'!#REF!+1</f>
        <v>#REF!</v>
      </c>
      <c r="C195" s="18" t="s">
        <v>234</v>
      </c>
      <c r="D195" s="18" t="s">
        <v>127</v>
      </c>
      <c r="E195" s="12">
        <v>2354.29</v>
      </c>
      <c r="G195" s="71" t="s">
        <v>325</v>
      </c>
      <c r="H195" s="79" t="s">
        <v>331</v>
      </c>
      <c r="I195" s="75" t="s">
        <v>127</v>
      </c>
      <c r="J195" s="76">
        <v>1</v>
      </c>
      <c r="K195" s="88">
        <v>2354.29</v>
      </c>
      <c r="L195" s="92">
        <v>0</v>
      </c>
      <c r="M195" s="74">
        <v>1</v>
      </c>
    </row>
    <row r="196" spans="1:13" ht="33" customHeight="1" x14ac:dyDescent="0.25">
      <c r="A196" s="8"/>
      <c r="B196" s="9" t="e">
        <f>+B272+1</f>
        <v>#REF!</v>
      </c>
      <c r="C196" s="10" t="s">
        <v>235</v>
      </c>
      <c r="D196" s="18" t="s">
        <v>27</v>
      </c>
      <c r="E196" s="12">
        <v>2118.86</v>
      </c>
      <c r="G196" s="71" t="s">
        <v>325</v>
      </c>
      <c r="H196" s="79" t="s">
        <v>331</v>
      </c>
      <c r="I196" s="75" t="s">
        <v>27</v>
      </c>
      <c r="J196" s="76">
        <v>1</v>
      </c>
      <c r="K196" s="88">
        <v>2118.86</v>
      </c>
      <c r="L196" s="92">
        <v>0</v>
      </c>
      <c r="M196" s="74">
        <v>1</v>
      </c>
    </row>
    <row r="197" spans="1:13" ht="33" customHeight="1" x14ac:dyDescent="0.25">
      <c r="A197" s="8"/>
      <c r="B197" s="9" t="e">
        <f>+B273+1</f>
        <v>#REF!</v>
      </c>
      <c r="C197" s="10" t="s">
        <v>236</v>
      </c>
      <c r="D197" s="18" t="s">
        <v>27</v>
      </c>
      <c r="E197" s="12">
        <v>2116.5100000000002</v>
      </c>
      <c r="G197" s="71" t="s">
        <v>325</v>
      </c>
      <c r="H197" s="79" t="s">
        <v>331</v>
      </c>
      <c r="I197" s="75" t="s">
        <v>27</v>
      </c>
      <c r="J197" s="76">
        <v>1</v>
      </c>
      <c r="K197" s="88">
        <v>2116.5100000000002</v>
      </c>
      <c r="L197" s="92">
        <v>0</v>
      </c>
      <c r="M197" s="74">
        <v>1</v>
      </c>
    </row>
    <row r="198" spans="1:13" ht="33" customHeight="1" x14ac:dyDescent="0.25">
      <c r="A198" s="8"/>
      <c r="B198" s="9" t="e">
        <f>+B169+1</f>
        <v>#REF!</v>
      </c>
      <c r="C198" s="10" t="s">
        <v>237</v>
      </c>
      <c r="D198" s="18" t="s">
        <v>21</v>
      </c>
      <c r="E198" s="12">
        <v>2050</v>
      </c>
      <c r="G198" s="71" t="s">
        <v>325</v>
      </c>
      <c r="H198" s="79" t="s">
        <v>331</v>
      </c>
      <c r="I198" s="75" t="s">
        <v>21</v>
      </c>
      <c r="J198" s="76">
        <v>2</v>
      </c>
      <c r="K198" s="88">
        <v>2050</v>
      </c>
      <c r="L198" s="92">
        <v>0</v>
      </c>
      <c r="M198" s="74">
        <v>1</v>
      </c>
    </row>
    <row r="199" spans="1:13" ht="33" customHeight="1" x14ac:dyDescent="0.25">
      <c r="A199" s="8"/>
      <c r="B199" s="9" t="e">
        <f>+#REF!+1</f>
        <v>#REF!</v>
      </c>
      <c r="C199" s="10" t="s">
        <v>238</v>
      </c>
      <c r="D199" s="18" t="s">
        <v>27</v>
      </c>
      <c r="E199" s="12">
        <v>2050</v>
      </c>
      <c r="G199" s="71" t="s">
        <v>325</v>
      </c>
      <c r="H199" s="79" t="s">
        <v>331</v>
      </c>
      <c r="I199" s="75" t="s">
        <v>27</v>
      </c>
      <c r="J199" s="76">
        <v>1</v>
      </c>
      <c r="K199" s="88">
        <v>2050</v>
      </c>
      <c r="L199" s="92">
        <v>0</v>
      </c>
      <c r="M199" s="74">
        <v>1</v>
      </c>
    </row>
    <row r="200" spans="1:13" ht="33" customHeight="1" x14ac:dyDescent="0.25">
      <c r="A200" s="8" t="s">
        <v>7</v>
      </c>
      <c r="B200" s="9" t="e">
        <f>+'[1]Presup Contrato'!#REF!+1</f>
        <v>#REF!</v>
      </c>
      <c r="C200" s="10" t="s">
        <v>239</v>
      </c>
      <c r="D200" s="18" t="s">
        <v>27</v>
      </c>
      <c r="E200" s="12">
        <v>2000</v>
      </c>
      <c r="G200" s="71" t="s">
        <v>325</v>
      </c>
      <c r="H200" s="79" t="s">
        <v>331</v>
      </c>
      <c r="I200" s="75" t="s">
        <v>27</v>
      </c>
      <c r="J200" s="76">
        <v>5</v>
      </c>
      <c r="K200" s="88">
        <v>2000</v>
      </c>
      <c r="L200" s="92">
        <v>0</v>
      </c>
      <c r="M200" s="74">
        <v>1</v>
      </c>
    </row>
    <row r="201" spans="1:13" ht="33" customHeight="1" x14ac:dyDescent="0.25">
      <c r="A201" s="23" t="s">
        <v>25</v>
      </c>
      <c r="B201" s="9">
        <f>+B107+1</f>
        <v>22</v>
      </c>
      <c r="C201" s="30" t="s">
        <v>240</v>
      </c>
      <c r="D201" s="18" t="s">
        <v>132</v>
      </c>
      <c r="E201" s="12">
        <v>1920</v>
      </c>
      <c r="F201" s="23" t="s">
        <v>25</v>
      </c>
      <c r="G201" s="71" t="s">
        <v>325</v>
      </c>
      <c r="H201" s="79" t="s">
        <v>331</v>
      </c>
      <c r="I201" s="75" t="s">
        <v>21</v>
      </c>
      <c r="J201" s="76">
        <v>1</v>
      </c>
      <c r="K201" s="88">
        <v>1920</v>
      </c>
      <c r="L201" s="92">
        <v>0</v>
      </c>
      <c r="M201" s="74">
        <v>2</v>
      </c>
    </row>
    <row r="202" spans="1:13" ht="33" customHeight="1" x14ac:dyDescent="0.25">
      <c r="A202" s="8" t="s">
        <v>7</v>
      </c>
      <c r="B202" s="9" t="e">
        <f>+#REF!+1</f>
        <v>#REF!</v>
      </c>
      <c r="C202" s="10" t="s">
        <v>241</v>
      </c>
      <c r="D202" s="18" t="s">
        <v>21</v>
      </c>
      <c r="E202" s="12">
        <v>1826.75</v>
      </c>
      <c r="G202" s="71" t="s">
        <v>325</v>
      </c>
      <c r="H202" s="79" t="s">
        <v>331</v>
      </c>
      <c r="I202" s="75" t="s">
        <v>21</v>
      </c>
      <c r="J202" s="76">
        <v>1</v>
      </c>
      <c r="K202" s="88">
        <v>1826.75</v>
      </c>
      <c r="L202" s="92">
        <v>0</v>
      </c>
      <c r="M202" s="74">
        <v>1</v>
      </c>
    </row>
    <row r="203" spans="1:13" ht="33" customHeight="1" x14ac:dyDescent="0.25">
      <c r="A203" s="8" t="s">
        <v>7</v>
      </c>
      <c r="B203" s="9" t="e">
        <f>+B114+1</f>
        <v>#REF!</v>
      </c>
      <c r="C203" s="10" t="s">
        <v>242</v>
      </c>
      <c r="D203" s="18" t="s">
        <v>27</v>
      </c>
      <c r="E203" s="12">
        <v>1580</v>
      </c>
      <c r="G203" s="71" t="s">
        <v>325</v>
      </c>
      <c r="H203" s="79" t="s">
        <v>331</v>
      </c>
      <c r="I203" s="75" t="s">
        <v>27</v>
      </c>
      <c r="J203" s="76">
        <v>1</v>
      </c>
      <c r="K203" s="88">
        <v>1580</v>
      </c>
      <c r="L203" s="92">
        <v>0</v>
      </c>
      <c r="M203" s="74">
        <v>1</v>
      </c>
    </row>
    <row r="204" spans="1:13" ht="33" customHeight="1" x14ac:dyDescent="0.25">
      <c r="A204" s="8" t="s">
        <v>7</v>
      </c>
      <c r="B204" s="9" t="e">
        <f>+B203+1</f>
        <v>#REF!</v>
      </c>
      <c r="C204" s="10" t="s">
        <v>243</v>
      </c>
      <c r="D204" s="18" t="s">
        <v>21</v>
      </c>
      <c r="E204" s="12">
        <v>1500</v>
      </c>
      <c r="G204" s="71" t="s">
        <v>325</v>
      </c>
      <c r="H204" s="79" t="s">
        <v>331</v>
      </c>
      <c r="I204" s="75" t="s">
        <v>21</v>
      </c>
      <c r="J204" s="76">
        <v>3</v>
      </c>
      <c r="K204" s="88">
        <v>1500</v>
      </c>
      <c r="L204" s="92">
        <v>0</v>
      </c>
      <c r="M204" s="74">
        <v>1</v>
      </c>
    </row>
    <row r="205" spans="1:13" ht="33" customHeight="1" x14ac:dyDescent="0.25">
      <c r="A205" s="8"/>
      <c r="B205" s="9" t="e">
        <f>+B173+1</f>
        <v>#REF!</v>
      </c>
      <c r="C205" s="18" t="s">
        <v>244</v>
      </c>
      <c r="D205" s="18" t="s">
        <v>39</v>
      </c>
      <c r="E205" s="12">
        <v>1478.47</v>
      </c>
      <c r="G205" s="71" t="s">
        <v>325</v>
      </c>
      <c r="H205" s="79" t="s">
        <v>331</v>
      </c>
      <c r="I205" s="75" t="s">
        <v>39</v>
      </c>
      <c r="J205" s="76">
        <v>1</v>
      </c>
      <c r="K205" s="88">
        <v>1478.47</v>
      </c>
      <c r="L205" s="92">
        <v>0</v>
      </c>
      <c r="M205" s="74">
        <v>1</v>
      </c>
    </row>
    <row r="206" spans="1:13" ht="33" customHeight="1" x14ac:dyDescent="0.25">
      <c r="A206" s="8"/>
      <c r="B206" s="9" t="e">
        <f>+B205+1</f>
        <v>#REF!</v>
      </c>
      <c r="C206" s="18" t="s">
        <v>245</v>
      </c>
      <c r="D206" s="18" t="s">
        <v>39</v>
      </c>
      <c r="E206" s="12">
        <v>1337.5</v>
      </c>
      <c r="G206" s="71" t="s">
        <v>325</v>
      </c>
      <c r="H206" s="79" t="s">
        <v>331</v>
      </c>
      <c r="I206" s="75" t="s">
        <v>39</v>
      </c>
      <c r="J206" s="76">
        <v>1</v>
      </c>
      <c r="K206" s="88">
        <v>1337.5</v>
      </c>
      <c r="L206" s="92">
        <v>0</v>
      </c>
      <c r="M206" s="74">
        <v>1</v>
      </c>
    </row>
    <row r="207" spans="1:13" ht="31.5" customHeight="1" x14ac:dyDescent="0.25">
      <c r="A207" s="8"/>
      <c r="B207" s="9" t="e">
        <f>+B206+1</f>
        <v>#REF!</v>
      </c>
      <c r="C207" s="18" t="s">
        <v>246</v>
      </c>
      <c r="D207" s="18" t="s">
        <v>39</v>
      </c>
      <c r="E207" s="12">
        <v>1325</v>
      </c>
      <c r="G207" s="71" t="s">
        <v>325</v>
      </c>
      <c r="H207" s="79" t="s">
        <v>331</v>
      </c>
      <c r="I207" s="73" t="s">
        <v>39</v>
      </c>
      <c r="J207" s="72">
        <v>5</v>
      </c>
      <c r="K207" s="88">
        <v>1325</v>
      </c>
      <c r="L207" s="88">
        <v>0</v>
      </c>
      <c r="M207" s="74">
        <v>1</v>
      </c>
    </row>
    <row r="208" spans="1:13" ht="33" customHeight="1" x14ac:dyDescent="0.25">
      <c r="A208" s="8"/>
      <c r="B208" s="9" t="e">
        <f>+#REF!+1</f>
        <v>#REF!</v>
      </c>
      <c r="C208" s="11" t="s">
        <v>248</v>
      </c>
      <c r="D208" s="11" t="s">
        <v>39</v>
      </c>
      <c r="E208" s="17">
        <v>1286</v>
      </c>
      <c r="G208" s="71" t="s">
        <v>325</v>
      </c>
      <c r="H208" s="79" t="s">
        <v>331</v>
      </c>
      <c r="I208" s="73" t="s">
        <v>39</v>
      </c>
      <c r="J208" s="72">
        <v>1</v>
      </c>
      <c r="K208" s="88">
        <v>1286</v>
      </c>
      <c r="L208" s="88">
        <v>0</v>
      </c>
      <c r="M208" s="74">
        <v>1</v>
      </c>
    </row>
    <row r="209" spans="1:13" ht="33" customHeight="1" x14ac:dyDescent="0.25">
      <c r="A209" s="8" t="s">
        <v>7</v>
      </c>
      <c r="B209" s="9" t="e">
        <f>+B178+1</f>
        <v>#REF!</v>
      </c>
      <c r="C209" s="11" t="s">
        <v>249</v>
      </c>
      <c r="D209" s="18" t="s">
        <v>39</v>
      </c>
      <c r="E209" s="12">
        <v>1227.1500000000001</v>
      </c>
      <c r="G209" s="71" t="s">
        <v>325</v>
      </c>
      <c r="H209" s="79" t="s">
        <v>331</v>
      </c>
      <c r="I209" s="73" t="s">
        <v>39</v>
      </c>
      <c r="J209" s="72">
        <v>1</v>
      </c>
      <c r="K209" s="88">
        <v>1227.1500000000001</v>
      </c>
      <c r="L209" s="88">
        <v>0</v>
      </c>
      <c r="M209" s="74">
        <v>1</v>
      </c>
    </row>
    <row r="210" spans="1:13" ht="33" customHeight="1" x14ac:dyDescent="0.25">
      <c r="A210" s="8"/>
      <c r="B210" s="9" t="e">
        <f>+B209+1</f>
        <v>#REF!</v>
      </c>
      <c r="C210" s="18" t="s">
        <v>247</v>
      </c>
      <c r="D210" s="18" t="s">
        <v>39</v>
      </c>
      <c r="E210" s="12">
        <v>1200</v>
      </c>
      <c r="G210" s="71" t="s">
        <v>325</v>
      </c>
      <c r="H210" s="79" t="s">
        <v>331</v>
      </c>
      <c r="I210" s="73" t="s">
        <v>39</v>
      </c>
      <c r="J210" s="72">
        <v>1</v>
      </c>
      <c r="K210" s="88">
        <v>1200</v>
      </c>
      <c r="L210" s="88">
        <v>0</v>
      </c>
      <c r="M210" s="74">
        <v>1</v>
      </c>
    </row>
    <row r="211" spans="1:13" ht="33" customHeight="1" x14ac:dyDescent="0.25">
      <c r="A211" s="8"/>
      <c r="B211" s="9" t="e">
        <f>+B210+1</f>
        <v>#REF!</v>
      </c>
      <c r="C211" s="18" t="s">
        <v>251</v>
      </c>
      <c r="D211" s="18" t="s">
        <v>39</v>
      </c>
      <c r="E211" s="12">
        <v>1193.01</v>
      </c>
      <c r="G211" s="71" t="s">
        <v>325</v>
      </c>
      <c r="H211" s="79" t="s">
        <v>331</v>
      </c>
      <c r="I211" s="73" t="s">
        <v>39</v>
      </c>
      <c r="J211" s="72">
        <v>1</v>
      </c>
      <c r="K211" s="88">
        <v>1193.01</v>
      </c>
      <c r="L211" s="88">
        <v>0</v>
      </c>
      <c r="M211" s="74">
        <v>1</v>
      </c>
    </row>
    <row r="212" spans="1:13" ht="33" customHeight="1" x14ac:dyDescent="0.25">
      <c r="A212" s="8" t="s">
        <v>7</v>
      </c>
      <c r="B212" s="9" t="e">
        <f>+B180+1</f>
        <v>#REF!</v>
      </c>
      <c r="C212" s="18" t="s">
        <v>252</v>
      </c>
      <c r="D212" s="18" t="s">
        <v>39</v>
      </c>
      <c r="E212" s="12">
        <v>1183</v>
      </c>
      <c r="G212" s="71" t="s">
        <v>325</v>
      </c>
      <c r="H212" s="79" t="s">
        <v>331</v>
      </c>
      <c r="I212" s="73" t="s">
        <v>39</v>
      </c>
      <c r="J212" s="72">
        <v>1</v>
      </c>
      <c r="K212" s="88">
        <v>1183</v>
      </c>
      <c r="L212" s="88">
        <v>0</v>
      </c>
      <c r="M212" s="74">
        <v>1</v>
      </c>
    </row>
    <row r="213" spans="1:13" ht="33" customHeight="1" x14ac:dyDescent="0.25">
      <c r="A213" s="8" t="s">
        <v>7</v>
      </c>
      <c r="B213" s="9" t="e">
        <f>+B212+1</f>
        <v>#REF!</v>
      </c>
      <c r="C213" s="11" t="s">
        <v>253</v>
      </c>
      <c r="D213" s="11" t="s">
        <v>39</v>
      </c>
      <c r="E213" s="17">
        <v>1153.57</v>
      </c>
      <c r="G213" s="71" t="s">
        <v>325</v>
      </c>
      <c r="H213" s="79" t="s">
        <v>331</v>
      </c>
      <c r="I213" s="73" t="s">
        <v>39</v>
      </c>
      <c r="J213" s="72">
        <v>1</v>
      </c>
      <c r="K213" s="88">
        <v>1153.57</v>
      </c>
      <c r="L213" s="88">
        <v>0</v>
      </c>
      <c r="M213" s="74">
        <v>1</v>
      </c>
    </row>
    <row r="214" spans="1:13" ht="33" customHeight="1" x14ac:dyDescent="0.25">
      <c r="A214" s="8"/>
      <c r="B214" s="9" t="e">
        <f>+B59+1</f>
        <v>#REF!</v>
      </c>
      <c r="C214" s="10" t="s">
        <v>254</v>
      </c>
      <c r="D214" s="18" t="s">
        <v>78</v>
      </c>
      <c r="E214" s="12">
        <v>1150</v>
      </c>
      <c r="G214" s="71" t="s">
        <v>325</v>
      </c>
      <c r="H214" s="79" t="s">
        <v>331</v>
      </c>
      <c r="I214" s="73" t="s">
        <v>78</v>
      </c>
      <c r="J214" s="72">
        <v>1</v>
      </c>
      <c r="K214" s="88">
        <v>1150</v>
      </c>
      <c r="L214" s="92">
        <v>0</v>
      </c>
      <c r="M214" s="74">
        <v>1</v>
      </c>
    </row>
    <row r="215" spans="1:13" ht="33" customHeight="1" x14ac:dyDescent="0.25">
      <c r="A215" s="8"/>
      <c r="B215" s="9" t="e">
        <f>+B130+1</f>
        <v>#REF!</v>
      </c>
      <c r="C215" s="18" t="s">
        <v>255</v>
      </c>
      <c r="D215" s="18" t="s">
        <v>39</v>
      </c>
      <c r="E215" s="12">
        <v>1108.25</v>
      </c>
      <c r="G215" s="71" t="s">
        <v>325</v>
      </c>
      <c r="H215" s="79" t="s">
        <v>331</v>
      </c>
      <c r="I215" s="73" t="s">
        <v>39</v>
      </c>
      <c r="J215" s="72">
        <v>1</v>
      </c>
      <c r="K215" s="88">
        <v>1108.25</v>
      </c>
      <c r="L215" s="88">
        <v>0</v>
      </c>
      <c r="M215" s="74">
        <v>1</v>
      </c>
    </row>
    <row r="216" spans="1:13" ht="33" customHeight="1" x14ac:dyDescent="0.25">
      <c r="A216" s="27" t="s">
        <v>7</v>
      </c>
      <c r="B216" s="9" t="e">
        <f>+B215+1</f>
        <v>#REF!</v>
      </c>
      <c r="C216" s="10" t="s">
        <v>256</v>
      </c>
      <c r="D216" s="18" t="s">
        <v>39</v>
      </c>
      <c r="E216" s="22">
        <v>1050</v>
      </c>
      <c r="F216" s="29"/>
      <c r="G216" s="71" t="s">
        <v>325</v>
      </c>
      <c r="H216" s="79" t="s">
        <v>331</v>
      </c>
      <c r="I216" s="75" t="s">
        <v>39</v>
      </c>
      <c r="J216" s="76">
        <v>6</v>
      </c>
      <c r="K216" s="89">
        <v>1050</v>
      </c>
      <c r="L216" s="93">
        <v>0</v>
      </c>
      <c r="M216" s="74">
        <v>1</v>
      </c>
    </row>
    <row r="217" spans="1:13" ht="33" customHeight="1" x14ac:dyDescent="0.25">
      <c r="A217" s="8" t="s">
        <v>7</v>
      </c>
      <c r="B217" s="9" t="e">
        <f>+B216+1</f>
        <v>#REF!</v>
      </c>
      <c r="C217" s="10" t="s">
        <v>257</v>
      </c>
      <c r="D217" s="18" t="s">
        <v>39</v>
      </c>
      <c r="E217" s="12">
        <v>1050</v>
      </c>
      <c r="G217" s="71" t="s">
        <v>325</v>
      </c>
      <c r="H217" s="79" t="s">
        <v>331</v>
      </c>
      <c r="I217" s="75" t="s">
        <v>39</v>
      </c>
      <c r="J217" s="76">
        <v>5</v>
      </c>
      <c r="K217" s="88">
        <v>1050</v>
      </c>
      <c r="L217" s="92">
        <v>0</v>
      </c>
      <c r="M217" s="74">
        <v>1</v>
      </c>
    </row>
    <row r="218" spans="1:13" ht="33" customHeight="1" x14ac:dyDescent="0.25">
      <c r="A218" s="8"/>
      <c r="B218" s="9" t="e">
        <f>+B242+1</f>
        <v>#REF!</v>
      </c>
      <c r="C218" s="11" t="s">
        <v>258</v>
      </c>
      <c r="D218" s="11" t="s">
        <v>39</v>
      </c>
      <c r="E218" s="17">
        <v>1004</v>
      </c>
      <c r="G218" s="71" t="s">
        <v>325</v>
      </c>
      <c r="H218" s="79" t="s">
        <v>331</v>
      </c>
      <c r="I218" s="73" t="s">
        <v>39</v>
      </c>
      <c r="J218" s="72">
        <v>1</v>
      </c>
      <c r="K218" s="88">
        <v>1004</v>
      </c>
      <c r="L218" s="88">
        <v>0</v>
      </c>
      <c r="M218" s="74">
        <v>1</v>
      </c>
    </row>
    <row r="219" spans="1:13" ht="33" customHeight="1" x14ac:dyDescent="0.25">
      <c r="A219" s="20" t="s">
        <v>7</v>
      </c>
      <c r="B219" s="9" t="e">
        <f>+B244+1</f>
        <v>#REF!</v>
      </c>
      <c r="C219" s="18" t="s">
        <v>259</v>
      </c>
      <c r="D219" s="18" t="s">
        <v>39</v>
      </c>
      <c r="E219" s="22">
        <v>957.24</v>
      </c>
      <c r="F219" s="20" t="s">
        <v>7</v>
      </c>
      <c r="G219" s="71" t="s">
        <v>325</v>
      </c>
      <c r="H219" s="79" t="s">
        <v>331</v>
      </c>
      <c r="I219" s="75" t="s">
        <v>39</v>
      </c>
      <c r="J219" s="76">
        <v>1</v>
      </c>
      <c r="K219" s="89">
        <v>957.24</v>
      </c>
      <c r="L219" s="93">
        <v>0</v>
      </c>
      <c r="M219" s="74">
        <v>1</v>
      </c>
    </row>
    <row r="220" spans="1:13" ht="33" customHeight="1" x14ac:dyDescent="0.25">
      <c r="A220" s="8" t="s">
        <v>7</v>
      </c>
      <c r="B220" s="9" t="e">
        <f>+B280+1</f>
        <v>#REF!</v>
      </c>
      <c r="C220" s="18" t="s">
        <v>260</v>
      </c>
      <c r="D220" s="18" t="s">
        <v>39</v>
      </c>
      <c r="E220" s="12">
        <v>937.76</v>
      </c>
      <c r="G220" s="71" t="s">
        <v>325</v>
      </c>
      <c r="H220" s="79" t="s">
        <v>331</v>
      </c>
      <c r="I220" s="75" t="s">
        <v>39</v>
      </c>
      <c r="J220" s="76">
        <v>1</v>
      </c>
      <c r="K220" s="88">
        <v>937.76</v>
      </c>
      <c r="L220" s="92">
        <v>0</v>
      </c>
      <c r="M220" s="74">
        <v>1</v>
      </c>
    </row>
    <row r="221" spans="1:13" ht="33" customHeight="1" x14ac:dyDescent="0.25">
      <c r="A221" s="8"/>
      <c r="B221" s="9" t="e">
        <f>+B220+1</f>
        <v>#REF!</v>
      </c>
      <c r="C221" s="10" t="s">
        <v>261</v>
      </c>
      <c r="D221" s="18" t="s">
        <v>37</v>
      </c>
      <c r="E221" s="12">
        <v>854.36</v>
      </c>
      <c r="G221" s="71" t="s">
        <v>325</v>
      </c>
      <c r="H221" s="79" t="s">
        <v>331</v>
      </c>
      <c r="I221" s="75" t="s">
        <v>37</v>
      </c>
      <c r="J221" s="76">
        <v>1</v>
      </c>
      <c r="K221" s="88">
        <v>854.36</v>
      </c>
      <c r="L221" s="92">
        <v>0</v>
      </c>
      <c r="M221" s="74">
        <v>1</v>
      </c>
    </row>
    <row r="222" spans="1:13" ht="33" customHeight="1" x14ac:dyDescent="0.25">
      <c r="A222" s="8"/>
      <c r="B222" s="9">
        <v>66</v>
      </c>
      <c r="C222" s="10" t="s">
        <v>262</v>
      </c>
      <c r="D222" s="18" t="s">
        <v>37</v>
      </c>
      <c r="E222" s="12">
        <v>746.43</v>
      </c>
      <c r="G222" s="71" t="s">
        <v>325</v>
      </c>
      <c r="H222" s="79" t="s">
        <v>331</v>
      </c>
      <c r="I222" s="75" t="s">
        <v>37</v>
      </c>
      <c r="J222" s="76">
        <v>1</v>
      </c>
      <c r="K222" s="88">
        <v>746.43</v>
      </c>
      <c r="L222" s="92">
        <v>0</v>
      </c>
      <c r="M222" s="74">
        <v>1</v>
      </c>
    </row>
    <row r="223" spans="1:13" ht="33" customHeight="1" x14ac:dyDescent="0.25">
      <c r="A223" s="8"/>
      <c r="B223" s="9" t="e">
        <f>+#REF!+1</f>
        <v>#REF!</v>
      </c>
      <c r="C223" s="10" t="s">
        <v>263</v>
      </c>
      <c r="D223" s="18" t="s">
        <v>100</v>
      </c>
      <c r="E223" s="12">
        <v>734</v>
      </c>
      <c r="G223" s="71" t="s">
        <v>325</v>
      </c>
      <c r="H223" s="79" t="s">
        <v>331</v>
      </c>
      <c r="I223" s="75" t="s">
        <v>100</v>
      </c>
      <c r="J223" s="76">
        <v>1</v>
      </c>
      <c r="K223" s="88">
        <v>734</v>
      </c>
      <c r="L223" s="92">
        <v>0</v>
      </c>
      <c r="M223" s="74">
        <v>1</v>
      </c>
    </row>
    <row r="224" spans="1:13" ht="33" customHeight="1" x14ac:dyDescent="0.25">
      <c r="A224" s="8" t="s">
        <v>7</v>
      </c>
      <c r="B224" s="9" t="e">
        <f>+B223+1</f>
        <v>#REF!</v>
      </c>
      <c r="C224" s="18" t="s">
        <v>265</v>
      </c>
      <c r="D224" s="18" t="s">
        <v>100</v>
      </c>
      <c r="E224" s="12">
        <v>429.76</v>
      </c>
      <c r="G224" s="71" t="s">
        <v>325</v>
      </c>
      <c r="H224" s="79" t="s">
        <v>331</v>
      </c>
      <c r="I224" s="75" t="s">
        <v>100</v>
      </c>
      <c r="J224" s="76">
        <v>1</v>
      </c>
      <c r="K224" s="88">
        <v>429.76</v>
      </c>
      <c r="L224" s="92">
        <v>0</v>
      </c>
      <c r="M224" s="74">
        <v>1</v>
      </c>
    </row>
    <row r="225" spans="1:13" ht="33" customHeight="1" x14ac:dyDescent="0.25">
      <c r="A225" s="8"/>
      <c r="B225" s="9" t="e">
        <f>+B224+1</f>
        <v>#REF!</v>
      </c>
      <c r="C225" s="10" t="s">
        <v>264</v>
      </c>
      <c r="D225" s="18" t="s">
        <v>100</v>
      </c>
      <c r="E225" s="12">
        <v>390.69</v>
      </c>
      <c r="G225" s="71" t="s">
        <v>325</v>
      </c>
      <c r="H225" s="79" t="s">
        <v>331</v>
      </c>
      <c r="I225" s="73" t="s">
        <v>100</v>
      </c>
      <c r="J225" s="72">
        <v>1</v>
      </c>
      <c r="K225" s="88">
        <v>390.69</v>
      </c>
      <c r="L225" s="92">
        <v>0</v>
      </c>
      <c r="M225" s="74">
        <v>1</v>
      </c>
    </row>
    <row r="226" spans="1:13" s="3" customFormat="1" ht="33" customHeight="1" x14ac:dyDescent="0.25">
      <c r="A226" s="13" t="s">
        <v>7</v>
      </c>
      <c r="B226" s="13" t="e">
        <f>+#REF!+1</f>
        <v>#REF!</v>
      </c>
      <c r="C226" s="14" t="s">
        <v>266</v>
      </c>
      <c r="D226" s="15" t="s">
        <v>13</v>
      </c>
      <c r="E226" s="16">
        <v>2942.86</v>
      </c>
      <c r="F226" s="39" t="s">
        <v>7</v>
      </c>
      <c r="G226" s="71" t="s">
        <v>325</v>
      </c>
      <c r="H226" s="82" t="s">
        <v>332</v>
      </c>
      <c r="I226" s="73" t="s">
        <v>13</v>
      </c>
      <c r="J226" s="72">
        <v>1</v>
      </c>
      <c r="K226" s="88">
        <v>2942.86</v>
      </c>
      <c r="L226" s="88">
        <v>0</v>
      </c>
      <c r="M226" s="74">
        <v>1</v>
      </c>
    </row>
    <row r="227" spans="1:13" ht="33" customHeight="1" x14ac:dyDescent="0.25">
      <c r="A227" s="20" t="s">
        <v>25</v>
      </c>
      <c r="B227" s="9">
        <v>2</v>
      </c>
      <c r="C227" s="21" t="s">
        <v>267</v>
      </c>
      <c r="D227" s="18" t="s">
        <v>208</v>
      </c>
      <c r="E227" s="22">
        <v>2589.7199999999998</v>
      </c>
      <c r="F227" s="20" t="s">
        <v>25</v>
      </c>
      <c r="G227" s="71" t="s">
        <v>325</v>
      </c>
      <c r="H227" s="82" t="s">
        <v>332</v>
      </c>
      <c r="I227" s="75" t="s">
        <v>208</v>
      </c>
      <c r="J227" s="76">
        <v>1</v>
      </c>
      <c r="K227" s="89">
        <v>2589.7199999999998</v>
      </c>
      <c r="L227" s="93">
        <v>0</v>
      </c>
      <c r="M227" s="74">
        <v>1</v>
      </c>
    </row>
    <row r="228" spans="1:13" ht="33" customHeight="1" x14ac:dyDescent="0.25">
      <c r="A228" s="8"/>
      <c r="B228" s="9">
        <f t="shared" ref="B228:B260" si="11">+B227+1</f>
        <v>3</v>
      </c>
      <c r="C228" s="10" t="s">
        <v>268</v>
      </c>
      <c r="D228" s="18" t="s">
        <v>208</v>
      </c>
      <c r="E228" s="17">
        <v>2589.7199999999998</v>
      </c>
      <c r="G228" s="71" t="s">
        <v>325</v>
      </c>
      <c r="H228" s="82" t="s">
        <v>332</v>
      </c>
      <c r="I228" s="75" t="s">
        <v>208</v>
      </c>
      <c r="J228" s="76">
        <v>1</v>
      </c>
      <c r="K228" s="88">
        <v>2589.7199999999998</v>
      </c>
      <c r="L228" s="92">
        <v>0</v>
      </c>
      <c r="M228" s="74">
        <v>3</v>
      </c>
    </row>
    <row r="229" spans="1:13" ht="33" customHeight="1" x14ac:dyDescent="0.25">
      <c r="A229" s="35" t="s">
        <v>7</v>
      </c>
      <c r="B229" s="9">
        <f t="shared" si="11"/>
        <v>4</v>
      </c>
      <c r="C229" s="18" t="s">
        <v>269</v>
      </c>
      <c r="D229" s="18" t="s">
        <v>132</v>
      </c>
      <c r="E229" s="12">
        <v>2116.5100000000002</v>
      </c>
      <c r="F229" s="35" t="s">
        <v>7</v>
      </c>
      <c r="G229" s="71" t="s">
        <v>325</v>
      </c>
      <c r="H229" s="82" t="s">
        <v>332</v>
      </c>
      <c r="I229" s="75" t="s">
        <v>132</v>
      </c>
      <c r="J229" s="76">
        <v>1</v>
      </c>
      <c r="K229" s="88">
        <v>2116.5100000000002</v>
      </c>
      <c r="L229" s="92">
        <v>0</v>
      </c>
      <c r="M229" s="74">
        <v>1</v>
      </c>
    </row>
    <row r="230" spans="1:13" ht="33" customHeight="1" x14ac:dyDescent="0.25">
      <c r="A230" s="8"/>
      <c r="B230" s="9">
        <f t="shared" si="11"/>
        <v>5</v>
      </c>
      <c r="C230" s="10" t="s">
        <v>270</v>
      </c>
      <c r="D230" s="18" t="s">
        <v>67</v>
      </c>
      <c r="E230" s="12">
        <v>2002.5</v>
      </c>
      <c r="G230" s="71" t="s">
        <v>325</v>
      </c>
      <c r="H230" s="82" t="s">
        <v>332</v>
      </c>
      <c r="I230" s="75" t="s">
        <v>67</v>
      </c>
      <c r="J230" s="76">
        <v>1</v>
      </c>
      <c r="K230" s="88">
        <v>2002.5</v>
      </c>
      <c r="L230" s="92">
        <v>0</v>
      </c>
      <c r="M230" s="74">
        <v>1</v>
      </c>
    </row>
    <row r="231" spans="1:13" ht="33" customHeight="1" x14ac:dyDescent="0.25">
      <c r="A231" s="8" t="s">
        <v>7</v>
      </c>
      <c r="B231" s="9">
        <f t="shared" si="11"/>
        <v>6</v>
      </c>
      <c r="C231" s="10" t="s">
        <v>271</v>
      </c>
      <c r="D231" s="18" t="s">
        <v>27</v>
      </c>
      <c r="E231" s="12">
        <v>2000</v>
      </c>
      <c r="G231" s="71" t="s">
        <v>325</v>
      </c>
      <c r="H231" s="82" t="s">
        <v>332</v>
      </c>
      <c r="I231" s="75" t="s">
        <v>27</v>
      </c>
      <c r="J231" s="76">
        <v>1</v>
      </c>
      <c r="K231" s="88">
        <v>2000</v>
      </c>
      <c r="L231" s="92">
        <v>0</v>
      </c>
      <c r="M231" s="74">
        <v>1</v>
      </c>
    </row>
    <row r="232" spans="1:13" ht="33" customHeight="1" x14ac:dyDescent="0.25">
      <c r="A232" s="8" t="s">
        <v>7</v>
      </c>
      <c r="B232" s="9" t="e">
        <f>+'[1]Presup Contrato'!#REF!+1</f>
        <v>#REF!</v>
      </c>
      <c r="C232" s="10" t="s">
        <v>272</v>
      </c>
      <c r="D232" s="18" t="s">
        <v>21</v>
      </c>
      <c r="E232" s="12">
        <v>1750</v>
      </c>
      <c r="G232" s="71" t="s">
        <v>325</v>
      </c>
      <c r="H232" s="82" t="s">
        <v>332</v>
      </c>
      <c r="I232" s="75" t="s">
        <v>21</v>
      </c>
      <c r="J232" s="76">
        <v>1</v>
      </c>
      <c r="K232" s="88">
        <v>1750</v>
      </c>
      <c r="L232" s="92">
        <v>0</v>
      </c>
      <c r="M232" s="74">
        <v>1</v>
      </c>
    </row>
    <row r="233" spans="1:13" ht="33" customHeight="1" x14ac:dyDescent="0.25">
      <c r="A233" s="8" t="s">
        <v>7</v>
      </c>
      <c r="B233" s="9" t="e">
        <f t="shared" si="11"/>
        <v>#REF!</v>
      </c>
      <c r="C233" s="10" t="s">
        <v>273</v>
      </c>
      <c r="D233" s="18" t="s">
        <v>67</v>
      </c>
      <c r="E233" s="12">
        <v>1500</v>
      </c>
      <c r="G233" s="71" t="s">
        <v>325</v>
      </c>
      <c r="H233" s="82" t="s">
        <v>332</v>
      </c>
      <c r="I233" s="75" t="s">
        <v>67</v>
      </c>
      <c r="J233" s="76">
        <v>1</v>
      </c>
      <c r="K233" s="88">
        <v>1500</v>
      </c>
      <c r="L233" s="92">
        <v>0</v>
      </c>
      <c r="M233" s="74">
        <v>1</v>
      </c>
    </row>
    <row r="234" spans="1:13" ht="33" customHeight="1" x14ac:dyDescent="0.25">
      <c r="A234" s="8"/>
      <c r="B234" s="9" t="e">
        <f t="shared" si="11"/>
        <v>#REF!</v>
      </c>
      <c r="C234" s="10" t="s">
        <v>274</v>
      </c>
      <c r="D234" s="18" t="s">
        <v>275</v>
      </c>
      <c r="E234" s="12">
        <v>1462.57</v>
      </c>
      <c r="G234" s="71" t="s">
        <v>325</v>
      </c>
      <c r="H234" s="82" t="s">
        <v>332</v>
      </c>
      <c r="I234" s="75" t="s">
        <v>275</v>
      </c>
      <c r="J234" s="76">
        <v>1</v>
      </c>
      <c r="K234" s="88">
        <v>1462.57</v>
      </c>
      <c r="L234" s="92">
        <v>0</v>
      </c>
      <c r="M234" s="74">
        <v>1</v>
      </c>
    </row>
    <row r="235" spans="1:13" ht="33" customHeight="1" x14ac:dyDescent="0.25">
      <c r="A235" s="8" t="s">
        <v>7</v>
      </c>
      <c r="B235" s="9" t="e">
        <f t="shared" si="11"/>
        <v>#REF!</v>
      </c>
      <c r="C235" s="18" t="s">
        <v>276</v>
      </c>
      <c r="D235" s="18" t="s">
        <v>32</v>
      </c>
      <c r="E235" s="12">
        <v>1344.85</v>
      </c>
      <c r="G235" s="71" t="s">
        <v>325</v>
      </c>
      <c r="H235" s="82" t="s">
        <v>332</v>
      </c>
      <c r="I235" s="75" t="s">
        <v>32</v>
      </c>
      <c r="J235" s="76">
        <v>1</v>
      </c>
      <c r="K235" s="88">
        <v>1344.85</v>
      </c>
      <c r="L235" s="92">
        <v>0</v>
      </c>
      <c r="M235" s="74">
        <v>1</v>
      </c>
    </row>
    <row r="236" spans="1:13" ht="33" customHeight="1" x14ac:dyDescent="0.25">
      <c r="A236" s="8"/>
      <c r="B236" s="9" t="e">
        <f>+B27+1</f>
        <v>#REF!</v>
      </c>
      <c r="C236" s="18" t="s">
        <v>277</v>
      </c>
      <c r="D236" s="18" t="s">
        <v>39</v>
      </c>
      <c r="E236" s="12">
        <v>1325</v>
      </c>
      <c r="G236" s="71" t="s">
        <v>325</v>
      </c>
      <c r="H236" s="82" t="s">
        <v>332</v>
      </c>
      <c r="I236" s="75" t="s">
        <v>39</v>
      </c>
      <c r="J236" s="76">
        <v>1</v>
      </c>
      <c r="K236" s="88">
        <v>1325</v>
      </c>
      <c r="L236" s="92">
        <v>0</v>
      </c>
      <c r="M236" s="74">
        <v>3</v>
      </c>
    </row>
    <row r="237" spans="1:13" ht="33" customHeight="1" x14ac:dyDescent="0.25">
      <c r="A237" s="8"/>
      <c r="B237" s="9" t="e">
        <f t="shared" si="11"/>
        <v>#REF!</v>
      </c>
      <c r="C237" s="18" t="s">
        <v>278</v>
      </c>
      <c r="D237" s="18" t="s">
        <v>39</v>
      </c>
      <c r="E237" s="12">
        <v>1250</v>
      </c>
      <c r="G237" s="71" t="s">
        <v>325</v>
      </c>
      <c r="H237" s="82" t="s">
        <v>332</v>
      </c>
      <c r="I237" s="73" t="s">
        <v>39</v>
      </c>
      <c r="J237" s="72">
        <v>1</v>
      </c>
      <c r="K237" s="88">
        <v>1250</v>
      </c>
      <c r="L237" s="88">
        <v>0</v>
      </c>
      <c r="M237" s="74">
        <v>1</v>
      </c>
    </row>
    <row r="238" spans="1:13" ht="33" customHeight="1" x14ac:dyDescent="0.25">
      <c r="A238" s="8"/>
      <c r="B238" s="9" t="e">
        <f t="shared" si="11"/>
        <v>#REF!</v>
      </c>
      <c r="C238" s="11" t="s">
        <v>279</v>
      </c>
      <c r="D238" s="11" t="s">
        <v>39</v>
      </c>
      <c r="E238" s="17">
        <v>1200</v>
      </c>
      <c r="G238" s="71" t="s">
        <v>325</v>
      </c>
      <c r="H238" s="82" t="s">
        <v>332</v>
      </c>
      <c r="I238" s="73" t="s">
        <v>39</v>
      </c>
      <c r="J238" s="72">
        <v>7</v>
      </c>
      <c r="K238" s="88">
        <v>1200</v>
      </c>
      <c r="L238" s="88">
        <v>0</v>
      </c>
      <c r="M238" s="74">
        <v>1</v>
      </c>
    </row>
    <row r="239" spans="1:13" ht="33" customHeight="1" x14ac:dyDescent="0.25">
      <c r="A239" s="8"/>
      <c r="B239" s="9" t="e">
        <f>+B211+1</f>
        <v>#REF!</v>
      </c>
      <c r="C239" s="18" t="s">
        <v>280</v>
      </c>
      <c r="D239" s="18" t="s">
        <v>39</v>
      </c>
      <c r="E239" s="12">
        <v>1183</v>
      </c>
      <c r="G239" s="71" t="s">
        <v>325</v>
      </c>
      <c r="H239" s="82" t="s">
        <v>332</v>
      </c>
      <c r="I239" s="75" t="s">
        <v>39</v>
      </c>
      <c r="J239" s="76">
        <v>1</v>
      </c>
      <c r="K239" s="88">
        <v>1183</v>
      </c>
      <c r="L239" s="92">
        <v>0</v>
      </c>
      <c r="M239" s="74">
        <v>1</v>
      </c>
    </row>
    <row r="240" spans="1:13" ht="33" customHeight="1" x14ac:dyDescent="0.25">
      <c r="A240" s="8"/>
      <c r="B240" s="9" t="e">
        <f>+#REF!+1</f>
        <v>#REF!</v>
      </c>
      <c r="C240" s="18" t="s">
        <v>281</v>
      </c>
      <c r="D240" s="18" t="s">
        <v>39</v>
      </c>
      <c r="E240" s="12">
        <v>1148.28</v>
      </c>
      <c r="G240" s="71" t="s">
        <v>325</v>
      </c>
      <c r="H240" s="82" t="s">
        <v>332</v>
      </c>
      <c r="I240" s="75" t="s">
        <v>39</v>
      </c>
      <c r="J240" s="76">
        <v>1</v>
      </c>
      <c r="K240" s="88">
        <v>1148.28</v>
      </c>
      <c r="L240" s="92">
        <v>0</v>
      </c>
      <c r="M240" s="74">
        <v>1</v>
      </c>
    </row>
    <row r="241" spans="1:13" ht="33" customHeight="1" x14ac:dyDescent="0.25">
      <c r="A241" s="8"/>
      <c r="B241" s="9" t="e">
        <f t="shared" si="11"/>
        <v>#REF!</v>
      </c>
      <c r="C241" s="18" t="s">
        <v>282</v>
      </c>
      <c r="D241" s="18" t="s">
        <v>39</v>
      </c>
      <c r="E241" s="12">
        <v>1108.25</v>
      </c>
      <c r="G241" s="71" t="s">
        <v>325</v>
      </c>
      <c r="H241" s="82" t="s">
        <v>332</v>
      </c>
      <c r="I241" s="75" t="s">
        <v>39</v>
      </c>
      <c r="J241" s="76">
        <v>1</v>
      </c>
      <c r="K241" s="88">
        <v>1108.25</v>
      </c>
      <c r="L241" s="92">
        <v>0</v>
      </c>
      <c r="M241" s="74">
        <v>1</v>
      </c>
    </row>
    <row r="242" spans="1:13" ht="33" customHeight="1" x14ac:dyDescent="0.25">
      <c r="A242" s="8" t="s">
        <v>7</v>
      </c>
      <c r="B242" s="9" t="e">
        <f>+#REF!+1</f>
        <v>#REF!</v>
      </c>
      <c r="C242" s="10" t="s">
        <v>283</v>
      </c>
      <c r="D242" s="18" t="s">
        <v>39</v>
      </c>
      <c r="E242" s="12">
        <v>1050</v>
      </c>
      <c r="G242" s="71" t="s">
        <v>325</v>
      </c>
      <c r="H242" s="82" t="s">
        <v>332</v>
      </c>
      <c r="I242" s="73" t="s">
        <v>39</v>
      </c>
      <c r="J242" s="72">
        <v>2</v>
      </c>
      <c r="K242" s="88">
        <v>1050</v>
      </c>
      <c r="L242" s="88">
        <v>0</v>
      </c>
      <c r="M242" s="74">
        <v>1</v>
      </c>
    </row>
    <row r="243" spans="1:13" ht="33" customHeight="1" x14ac:dyDescent="0.25">
      <c r="A243" s="8"/>
      <c r="B243" s="9" t="e">
        <f>+B241+1</f>
        <v>#REF!</v>
      </c>
      <c r="C243" s="18" t="s">
        <v>284</v>
      </c>
      <c r="D243" s="18" t="s">
        <v>39</v>
      </c>
      <c r="E243" s="12">
        <v>1019.15</v>
      </c>
      <c r="G243" s="71" t="s">
        <v>325</v>
      </c>
      <c r="H243" s="82" t="s">
        <v>332</v>
      </c>
      <c r="I243" s="75" t="s">
        <v>39</v>
      </c>
      <c r="J243" s="76">
        <v>1</v>
      </c>
      <c r="K243" s="88">
        <v>1019.15</v>
      </c>
      <c r="L243" s="92">
        <v>0</v>
      </c>
      <c r="M243" s="74">
        <v>1</v>
      </c>
    </row>
    <row r="244" spans="1:13" ht="33" customHeight="1" x14ac:dyDescent="0.25">
      <c r="A244" s="20" t="s">
        <v>7</v>
      </c>
      <c r="B244" s="9" t="e">
        <f>+#REF!+1</f>
        <v>#REF!</v>
      </c>
      <c r="C244" s="18" t="s">
        <v>285</v>
      </c>
      <c r="D244" s="18" t="s">
        <v>39</v>
      </c>
      <c r="E244" s="22">
        <v>1003.4</v>
      </c>
      <c r="F244" s="20" t="s">
        <v>7</v>
      </c>
      <c r="G244" s="71" t="s">
        <v>325</v>
      </c>
      <c r="H244" s="82" t="s">
        <v>332</v>
      </c>
      <c r="I244" s="75" t="s">
        <v>39</v>
      </c>
      <c r="J244" s="76">
        <v>2</v>
      </c>
      <c r="K244" s="89">
        <v>1003.4</v>
      </c>
      <c r="L244" s="93">
        <v>0</v>
      </c>
      <c r="M244" s="74">
        <v>1</v>
      </c>
    </row>
    <row r="245" spans="1:13" ht="33" customHeight="1" x14ac:dyDescent="0.25">
      <c r="A245" s="8"/>
      <c r="B245" s="9" t="e">
        <f>+B243+1</f>
        <v>#REF!</v>
      </c>
      <c r="C245" s="18" t="s">
        <v>286</v>
      </c>
      <c r="D245" s="18" t="s">
        <v>39</v>
      </c>
      <c r="E245" s="12">
        <v>951.88</v>
      </c>
      <c r="G245" s="71" t="s">
        <v>325</v>
      </c>
      <c r="H245" s="82" t="s">
        <v>332</v>
      </c>
      <c r="I245" s="75" t="s">
        <v>39</v>
      </c>
      <c r="J245" s="76">
        <v>2</v>
      </c>
      <c r="K245" s="88">
        <v>951.88</v>
      </c>
      <c r="L245" s="92">
        <v>0</v>
      </c>
      <c r="M245" s="74">
        <v>1</v>
      </c>
    </row>
    <row r="246" spans="1:13" ht="33" customHeight="1" x14ac:dyDescent="0.25">
      <c r="A246" s="8"/>
      <c r="B246" s="9" t="e">
        <f>+#REF!+1</f>
        <v>#REF!</v>
      </c>
      <c r="C246" s="18" t="s">
        <v>287</v>
      </c>
      <c r="D246" s="18" t="s">
        <v>39</v>
      </c>
      <c r="E246" s="12">
        <v>875</v>
      </c>
      <c r="G246" s="71" t="s">
        <v>325</v>
      </c>
      <c r="H246" s="82" t="s">
        <v>332</v>
      </c>
      <c r="I246" s="73" t="s">
        <v>39</v>
      </c>
      <c r="J246" s="72">
        <v>1</v>
      </c>
      <c r="K246" s="88">
        <v>875</v>
      </c>
      <c r="L246" s="88">
        <v>0</v>
      </c>
      <c r="M246" s="74">
        <v>1</v>
      </c>
    </row>
    <row r="247" spans="1:13" ht="33" customHeight="1" x14ac:dyDescent="0.25">
      <c r="A247" s="20" t="s">
        <v>7</v>
      </c>
      <c r="B247" s="9" t="e">
        <f>+#REF!+1</f>
        <v>#REF!</v>
      </c>
      <c r="C247" s="11" t="s">
        <v>288</v>
      </c>
      <c r="D247" s="11" t="s">
        <v>39</v>
      </c>
      <c r="E247" s="37">
        <v>848</v>
      </c>
      <c r="F247" s="23" t="s">
        <v>7</v>
      </c>
      <c r="G247" s="71" t="s">
        <v>325</v>
      </c>
      <c r="H247" s="82" t="s">
        <v>332</v>
      </c>
      <c r="I247" s="73" t="s">
        <v>45</v>
      </c>
      <c r="J247" s="72">
        <v>1</v>
      </c>
      <c r="K247" s="89">
        <v>848</v>
      </c>
      <c r="L247" s="89">
        <v>0</v>
      </c>
      <c r="M247" s="74">
        <v>1</v>
      </c>
    </row>
    <row r="248" spans="1:13" ht="33" customHeight="1" x14ac:dyDescent="0.25">
      <c r="A248" s="20" t="s">
        <v>7</v>
      </c>
      <c r="B248" s="9" t="e">
        <f>+B246+1</f>
        <v>#REF!</v>
      </c>
      <c r="C248" s="10" t="s">
        <v>289</v>
      </c>
      <c r="D248" s="18" t="s">
        <v>37</v>
      </c>
      <c r="E248" s="22">
        <v>800</v>
      </c>
      <c r="F248" s="20" t="s">
        <v>7</v>
      </c>
      <c r="G248" s="71" t="s">
        <v>325</v>
      </c>
      <c r="H248" s="82" t="s">
        <v>332</v>
      </c>
      <c r="I248" s="73" t="s">
        <v>37</v>
      </c>
      <c r="J248" s="72">
        <v>1</v>
      </c>
      <c r="K248" s="89">
        <v>800</v>
      </c>
      <c r="L248" s="89">
        <v>0</v>
      </c>
      <c r="M248" s="74">
        <v>1</v>
      </c>
    </row>
    <row r="249" spans="1:13" ht="33" customHeight="1" x14ac:dyDescent="0.25">
      <c r="A249" s="8"/>
      <c r="B249" s="9" t="e">
        <f t="shared" si="11"/>
        <v>#REF!</v>
      </c>
      <c r="C249" s="18" t="s">
        <v>290</v>
      </c>
      <c r="D249" s="18" t="s">
        <v>39</v>
      </c>
      <c r="E249" s="12">
        <v>728.43</v>
      </c>
      <c r="G249" s="71" t="s">
        <v>325</v>
      </c>
      <c r="H249" s="82" t="s">
        <v>332</v>
      </c>
      <c r="I249" s="73" t="s">
        <v>39</v>
      </c>
      <c r="J249" s="72">
        <v>1</v>
      </c>
      <c r="K249" s="88">
        <v>728.43</v>
      </c>
      <c r="L249" s="88">
        <v>0</v>
      </c>
      <c r="M249" s="74">
        <v>1</v>
      </c>
    </row>
    <row r="250" spans="1:13" ht="33" customHeight="1" x14ac:dyDescent="0.25">
      <c r="A250" s="8"/>
      <c r="B250" s="9" t="e">
        <f t="shared" si="11"/>
        <v>#REF!</v>
      </c>
      <c r="C250" s="10" t="s">
        <v>291</v>
      </c>
      <c r="D250" s="18" t="s">
        <v>94</v>
      </c>
      <c r="E250" s="12">
        <v>660</v>
      </c>
      <c r="G250" s="71" t="s">
        <v>325</v>
      </c>
      <c r="H250" s="82" t="s">
        <v>332</v>
      </c>
      <c r="I250" s="73" t="s">
        <v>94</v>
      </c>
      <c r="J250" s="72">
        <v>2</v>
      </c>
      <c r="K250" s="88">
        <v>660</v>
      </c>
      <c r="L250" s="88">
        <v>0</v>
      </c>
      <c r="M250" s="74">
        <v>1</v>
      </c>
    </row>
    <row r="251" spans="1:13" s="3" customFormat="1" ht="33" customHeight="1" x14ac:dyDescent="0.25">
      <c r="A251" s="13"/>
      <c r="B251" s="13" t="e">
        <f>+#REF!+1</f>
        <v>#REF!</v>
      </c>
      <c r="C251" s="14" t="s">
        <v>292</v>
      </c>
      <c r="D251" s="15" t="s">
        <v>45</v>
      </c>
      <c r="E251" s="16">
        <v>654.02</v>
      </c>
      <c r="G251" s="71" t="s">
        <v>325</v>
      </c>
      <c r="H251" s="82" t="s">
        <v>332</v>
      </c>
      <c r="I251" s="73" t="s">
        <v>45</v>
      </c>
      <c r="J251" s="72">
        <v>1</v>
      </c>
      <c r="K251" s="88">
        <v>654.02</v>
      </c>
      <c r="L251" s="88">
        <v>0</v>
      </c>
      <c r="M251" s="74">
        <v>1</v>
      </c>
    </row>
    <row r="252" spans="1:13" ht="33" customHeight="1" x14ac:dyDescent="0.25">
      <c r="A252" s="20" t="s">
        <v>25</v>
      </c>
      <c r="B252" s="9" t="e">
        <f t="shared" si="11"/>
        <v>#REF!</v>
      </c>
      <c r="C252" s="30" t="s">
        <v>293</v>
      </c>
      <c r="D252" s="18" t="s">
        <v>45</v>
      </c>
      <c r="E252" s="12">
        <v>565.51</v>
      </c>
      <c r="F252" s="20" t="s">
        <v>25</v>
      </c>
      <c r="G252" s="71" t="s">
        <v>325</v>
      </c>
      <c r="H252" s="82" t="s">
        <v>332</v>
      </c>
      <c r="I252" s="73" t="s">
        <v>45</v>
      </c>
      <c r="J252" s="72">
        <v>1</v>
      </c>
      <c r="K252" s="88">
        <v>565.51</v>
      </c>
      <c r="L252" s="88">
        <v>0</v>
      </c>
      <c r="M252" s="74">
        <v>1</v>
      </c>
    </row>
    <row r="253" spans="1:13" ht="33" customHeight="1" x14ac:dyDescent="0.25">
      <c r="A253" s="8"/>
      <c r="B253" s="9" t="e">
        <f t="shared" si="11"/>
        <v>#REF!</v>
      </c>
      <c r="C253" s="10" t="s">
        <v>294</v>
      </c>
      <c r="D253" s="18" t="s">
        <v>61</v>
      </c>
      <c r="E253" s="12">
        <v>541.75</v>
      </c>
      <c r="G253" s="71" t="s">
        <v>325</v>
      </c>
      <c r="H253" s="82" t="s">
        <v>332</v>
      </c>
      <c r="I253" s="73" t="s">
        <v>61</v>
      </c>
      <c r="J253" s="72">
        <v>1</v>
      </c>
      <c r="K253" s="88">
        <v>541.75</v>
      </c>
      <c r="L253" s="92">
        <v>0</v>
      </c>
      <c r="M253" s="74">
        <v>1</v>
      </c>
    </row>
    <row r="254" spans="1:13" s="3" customFormat="1" ht="33" customHeight="1" x14ac:dyDescent="0.25">
      <c r="A254" s="13"/>
      <c r="B254" s="13" t="e">
        <f t="shared" si="11"/>
        <v>#REF!</v>
      </c>
      <c r="C254" s="14" t="s">
        <v>295</v>
      </c>
      <c r="D254" s="15" t="s">
        <v>94</v>
      </c>
      <c r="E254" s="16">
        <v>521.72</v>
      </c>
      <c r="G254" s="71" t="s">
        <v>325</v>
      </c>
      <c r="H254" s="82" t="s">
        <v>332</v>
      </c>
      <c r="I254" s="73" t="s">
        <v>94</v>
      </c>
      <c r="J254" s="72">
        <v>1</v>
      </c>
      <c r="K254" s="88">
        <v>521.72</v>
      </c>
      <c r="L254" s="88">
        <v>0</v>
      </c>
      <c r="M254" s="74">
        <v>1</v>
      </c>
    </row>
    <row r="255" spans="1:13" ht="33" customHeight="1" x14ac:dyDescent="0.25">
      <c r="A255" s="8"/>
      <c r="B255" s="9" t="e">
        <f t="shared" si="11"/>
        <v>#REF!</v>
      </c>
      <c r="C255" s="10" t="s">
        <v>296</v>
      </c>
      <c r="D255" s="18" t="s">
        <v>100</v>
      </c>
      <c r="E255" s="12">
        <v>437.76</v>
      </c>
      <c r="G255" s="71" t="s">
        <v>325</v>
      </c>
      <c r="H255" s="82" t="s">
        <v>332</v>
      </c>
      <c r="I255" s="73" t="s">
        <v>100</v>
      </c>
      <c r="J255" s="72">
        <v>1</v>
      </c>
      <c r="K255" s="88">
        <v>437.76</v>
      </c>
      <c r="L255" s="92">
        <v>0</v>
      </c>
      <c r="M255" s="74">
        <v>1</v>
      </c>
    </row>
    <row r="256" spans="1:13" ht="33" customHeight="1" x14ac:dyDescent="0.25">
      <c r="A256" s="8"/>
      <c r="B256" s="9" t="e">
        <f t="shared" si="11"/>
        <v>#REF!</v>
      </c>
      <c r="C256" s="18" t="s">
        <v>297</v>
      </c>
      <c r="D256" s="18" t="s">
        <v>204</v>
      </c>
      <c r="E256" s="12">
        <v>387.72</v>
      </c>
      <c r="G256" s="71" t="s">
        <v>325</v>
      </c>
      <c r="H256" s="82" t="s">
        <v>332</v>
      </c>
      <c r="I256" s="75" t="s">
        <v>204</v>
      </c>
      <c r="J256" s="76">
        <v>1</v>
      </c>
      <c r="K256" s="88">
        <v>387.72</v>
      </c>
      <c r="L256" s="92">
        <v>0</v>
      </c>
      <c r="M256" s="74">
        <v>1</v>
      </c>
    </row>
    <row r="257" spans="1:13" ht="33" customHeight="1" x14ac:dyDescent="0.25">
      <c r="A257" s="8"/>
      <c r="B257" s="9" t="e">
        <f t="shared" si="11"/>
        <v>#REF!</v>
      </c>
      <c r="C257" s="18" t="s">
        <v>298</v>
      </c>
      <c r="D257" s="18" t="s">
        <v>102</v>
      </c>
      <c r="E257" s="12">
        <v>381.82</v>
      </c>
      <c r="G257" s="71" t="s">
        <v>325</v>
      </c>
      <c r="H257" s="82" t="s">
        <v>332</v>
      </c>
      <c r="I257" s="75" t="s">
        <v>102</v>
      </c>
      <c r="J257" s="76">
        <v>1</v>
      </c>
      <c r="K257" s="88">
        <v>381.82</v>
      </c>
      <c r="L257" s="92">
        <v>0</v>
      </c>
      <c r="M257" s="74">
        <v>1</v>
      </c>
    </row>
    <row r="258" spans="1:13" ht="33" customHeight="1" x14ac:dyDescent="0.25">
      <c r="A258" s="8"/>
      <c r="B258" s="9" t="e">
        <f t="shared" si="11"/>
        <v>#REF!</v>
      </c>
      <c r="C258" s="18" t="s">
        <v>299</v>
      </c>
      <c r="D258" s="18" t="s">
        <v>204</v>
      </c>
      <c r="E258" s="12">
        <v>381.82</v>
      </c>
      <c r="G258" s="71" t="s">
        <v>325</v>
      </c>
      <c r="H258" s="82" t="s">
        <v>332</v>
      </c>
      <c r="I258" s="75" t="s">
        <v>204</v>
      </c>
      <c r="J258" s="76">
        <v>1</v>
      </c>
      <c r="K258" s="88">
        <v>381.82</v>
      </c>
      <c r="L258" s="92">
        <v>0</v>
      </c>
      <c r="M258" s="74">
        <v>1</v>
      </c>
    </row>
    <row r="259" spans="1:13" ht="33" customHeight="1" x14ac:dyDescent="0.25">
      <c r="A259" s="8"/>
      <c r="B259" s="9" t="e">
        <f t="shared" si="11"/>
        <v>#REF!</v>
      </c>
      <c r="C259" s="18" t="s">
        <v>300</v>
      </c>
      <c r="D259" s="18" t="s">
        <v>106</v>
      </c>
      <c r="E259" s="12">
        <v>375.93</v>
      </c>
      <c r="G259" s="71" t="s">
        <v>325</v>
      </c>
      <c r="H259" s="82" t="s">
        <v>332</v>
      </c>
      <c r="I259" s="75" t="s">
        <v>106</v>
      </c>
      <c r="J259" s="76">
        <v>1</v>
      </c>
      <c r="K259" s="88">
        <v>375.93</v>
      </c>
      <c r="L259" s="92">
        <v>0</v>
      </c>
      <c r="M259" s="74">
        <v>1</v>
      </c>
    </row>
    <row r="260" spans="1:13" ht="33" customHeight="1" x14ac:dyDescent="0.25">
      <c r="A260" s="8"/>
      <c r="B260" s="9" t="e">
        <f t="shared" si="11"/>
        <v>#REF!</v>
      </c>
      <c r="C260" s="18" t="s">
        <v>301</v>
      </c>
      <c r="D260" s="18" t="s">
        <v>204</v>
      </c>
      <c r="E260" s="12">
        <v>370.05</v>
      </c>
      <c r="G260" s="71" t="s">
        <v>325</v>
      </c>
      <c r="H260" s="82" t="s">
        <v>332</v>
      </c>
      <c r="I260" s="75" t="s">
        <v>204</v>
      </c>
      <c r="J260" s="76">
        <v>3</v>
      </c>
      <c r="K260" s="88">
        <v>370.05</v>
      </c>
      <c r="L260" s="92">
        <v>0</v>
      </c>
      <c r="M260" s="74">
        <v>2</v>
      </c>
    </row>
    <row r="261" spans="1:13" ht="33" customHeight="1" x14ac:dyDescent="0.25">
      <c r="A261" s="8"/>
      <c r="B261" s="9" t="e">
        <f>+#REF!+1</f>
        <v>#REF!</v>
      </c>
      <c r="C261" s="18" t="s">
        <v>302</v>
      </c>
      <c r="D261" s="18" t="s">
        <v>201</v>
      </c>
      <c r="E261" s="12">
        <v>364.16</v>
      </c>
      <c r="G261" s="71" t="s">
        <v>325</v>
      </c>
      <c r="H261" s="82" t="s">
        <v>332</v>
      </c>
      <c r="I261" s="75" t="s">
        <v>201</v>
      </c>
      <c r="J261" s="76">
        <v>3</v>
      </c>
      <c r="K261" s="88">
        <v>364.16</v>
      </c>
      <c r="L261" s="92">
        <v>0</v>
      </c>
      <c r="M261" s="74">
        <v>1</v>
      </c>
    </row>
    <row r="262" spans="1:13" ht="33" customHeight="1" x14ac:dyDescent="0.25">
      <c r="A262" s="8"/>
      <c r="B262" s="9" t="e">
        <f>+#REF!+1</f>
        <v>#REF!</v>
      </c>
      <c r="C262" s="18" t="s">
        <v>303</v>
      </c>
      <c r="D262" s="18" t="s">
        <v>204</v>
      </c>
      <c r="E262" s="12">
        <v>361.22</v>
      </c>
      <c r="G262" s="71" t="s">
        <v>325</v>
      </c>
      <c r="H262" s="82" t="s">
        <v>332</v>
      </c>
      <c r="I262" s="75" t="s">
        <v>204</v>
      </c>
      <c r="J262" s="76">
        <v>3</v>
      </c>
      <c r="K262" s="88">
        <v>361.22</v>
      </c>
      <c r="L262" s="92">
        <v>0</v>
      </c>
      <c r="M262" s="74">
        <v>1</v>
      </c>
    </row>
    <row r="263" spans="1:13" ht="33" customHeight="1" x14ac:dyDescent="0.25">
      <c r="A263" s="8"/>
      <c r="B263" s="9" t="e">
        <f>+#REF!+1</f>
        <v>#REF!</v>
      </c>
      <c r="C263" s="18" t="s">
        <v>304</v>
      </c>
      <c r="D263" s="18" t="s">
        <v>204</v>
      </c>
      <c r="E263" s="12">
        <v>358.26</v>
      </c>
      <c r="G263" s="71" t="s">
        <v>325</v>
      </c>
      <c r="H263" s="82" t="s">
        <v>332</v>
      </c>
      <c r="I263" s="75" t="s">
        <v>204</v>
      </c>
      <c r="J263" s="76">
        <v>1</v>
      </c>
      <c r="K263" s="88">
        <v>358.26</v>
      </c>
      <c r="L263" s="92">
        <v>0</v>
      </c>
      <c r="M263" s="74">
        <v>1</v>
      </c>
    </row>
    <row r="264" spans="1:13" ht="33" customHeight="1" x14ac:dyDescent="0.25">
      <c r="A264" s="8"/>
      <c r="B264" s="9" t="e">
        <f>+B265+1</f>
        <v>#REF!</v>
      </c>
      <c r="C264" s="10" t="s">
        <v>306</v>
      </c>
      <c r="D264" s="18" t="s">
        <v>102</v>
      </c>
      <c r="E264" s="12">
        <v>355.32</v>
      </c>
      <c r="G264" s="71" t="s">
        <v>325</v>
      </c>
      <c r="H264" s="82" t="s">
        <v>332</v>
      </c>
      <c r="I264" s="75" t="s">
        <v>102</v>
      </c>
      <c r="J264" s="76">
        <v>2</v>
      </c>
      <c r="K264" s="88">
        <v>355.32</v>
      </c>
      <c r="L264" s="92">
        <v>0</v>
      </c>
      <c r="M264" s="74">
        <v>1</v>
      </c>
    </row>
    <row r="265" spans="1:13" ht="33" customHeight="1" x14ac:dyDescent="0.25">
      <c r="A265" s="8"/>
      <c r="B265" s="9" t="e">
        <f>+B263+1</f>
        <v>#REF!</v>
      </c>
      <c r="C265" s="10" t="s">
        <v>305</v>
      </c>
      <c r="D265" s="18" t="s">
        <v>204</v>
      </c>
      <c r="E265" s="12">
        <v>355.32</v>
      </c>
      <c r="G265" s="71" t="s">
        <v>325</v>
      </c>
      <c r="H265" s="82" t="s">
        <v>332</v>
      </c>
      <c r="I265" s="75" t="s">
        <v>204</v>
      </c>
      <c r="J265" s="76">
        <v>7</v>
      </c>
      <c r="K265" s="88">
        <v>355.32</v>
      </c>
      <c r="L265" s="92">
        <v>0</v>
      </c>
      <c r="M265" s="74">
        <v>1</v>
      </c>
    </row>
    <row r="266" spans="1:13" ht="33" customHeight="1" x14ac:dyDescent="0.25">
      <c r="A266" s="8"/>
      <c r="B266" s="9" t="e">
        <f>+#REF!+1</f>
        <v>#REF!</v>
      </c>
      <c r="C266" s="10" t="s">
        <v>307</v>
      </c>
      <c r="D266" s="18" t="s">
        <v>201</v>
      </c>
      <c r="E266" s="12">
        <v>352.39</v>
      </c>
      <c r="G266" s="71" t="s">
        <v>325</v>
      </c>
      <c r="H266" s="82" t="s">
        <v>332</v>
      </c>
      <c r="I266" s="75" t="s">
        <v>201</v>
      </c>
      <c r="J266" s="76">
        <v>8</v>
      </c>
      <c r="K266" s="88">
        <v>352.39</v>
      </c>
      <c r="L266" s="92">
        <v>0</v>
      </c>
      <c r="M266" s="74">
        <v>1</v>
      </c>
    </row>
    <row r="267" spans="1:13" ht="33" customHeight="1" x14ac:dyDescent="0.25">
      <c r="A267" s="8"/>
      <c r="B267" s="9" t="e">
        <f>+#REF!+1</f>
        <v>#REF!</v>
      </c>
      <c r="C267" s="10" t="s">
        <v>308</v>
      </c>
      <c r="D267" s="18" t="s">
        <v>201</v>
      </c>
      <c r="E267" s="12">
        <v>349.43</v>
      </c>
      <c r="G267" s="71" t="s">
        <v>325</v>
      </c>
      <c r="H267" s="82" t="s">
        <v>332</v>
      </c>
      <c r="I267" s="75" t="s">
        <v>201</v>
      </c>
      <c r="J267" s="76">
        <v>133</v>
      </c>
      <c r="K267" s="88">
        <v>350</v>
      </c>
      <c r="L267" s="92">
        <v>0</v>
      </c>
      <c r="M267" s="74">
        <v>1</v>
      </c>
    </row>
    <row r="268" spans="1:13" ht="33" customHeight="1" x14ac:dyDescent="0.25">
      <c r="A268" s="8"/>
      <c r="B268" s="9" t="e">
        <f>+#REF!+1</f>
        <v>#REF!</v>
      </c>
      <c r="C268" s="10" t="s">
        <v>309</v>
      </c>
      <c r="D268" s="18" t="s">
        <v>61</v>
      </c>
      <c r="E268" s="12">
        <v>349.43</v>
      </c>
      <c r="G268" s="71" t="s">
        <v>325</v>
      </c>
      <c r="H268" s="82" t="s">
        <v>332</v>
      </c>
      <c r="I268" s="75" t="s">
        <v>61</v>
      </c>
      <c r="J268" s="76">
        <v>2</v>
      </c>
      <c r="K268" s="88">
        <v>350</v>
      </c>
      <c r="L268" s="92">
        <v>0</v>
      </c>
      <c r="M268" s="74">
        <v>1</v>
      </c>
    </row>
    <row r="269" spans="1:13" ht="33" customHeight="1" x14ac:dyDescent="0.25">
      <c r="A269" s="20" t="s">
        <v>7</v>
      </c>
      <c r="B269" s="28" t="e">
        <f>+#REF!+1</f>
        <v>#REF!</v>
      </c>
      <c r="C269" s="10" t="s">
        <v>311</v>
      </c>
      <c r="D269" s="18" t="s">
        <v>206</v>
      </c>
      <c r="E269" s="22">
        <v>2942.71</v>
      </c>
      <c r="F269" s="20" t="s">
        <v>7</v>
      </c>
      <c r="G269" s="71" t="s">
        <v>325</v>
      </c>
      <c r="H269" s="75" t="s">
        <v>333</v>
      </c>
      <c r="I269" s="73" t="s">
        <v>206</v>
      </c>
      <c r="J269" s="72">
        <v>1</v>
      </c>
      <c r="K269" s="89">
        <v>2942.71</v>
      </c>
      <c r="L269" s="89">
        <v>0</v>
      </c>
      <c r="M269" s="74">
        <v>1</v>
      </c>
    </row>
    <row r="270" spans="1:13" ht="33" customHeight="1" x14ac:dyDescent="0.25">
      <c r="A270" s="27"/>
      <c r="B270" s="28" t="e">
        <f t="shared" ref="B270" si="12">+B269+1</f>
        <v>#REF!</v>
      </c>
      <c r="C270" s="18" t="s">
        <v>312</v>
      </c>
      <c r="D270" s="18" t="s">
        <v>208</v>
      </c>
      <c r="E270" s="37">
        <v>2500</v>
      </c>
      <c r="F270" s="29"/>
      <c r="G270" s="71" t="s">
        <v>325</v>
      </c>
      <c r="H270" s="75" t="s">
        <v>333</v>
      </c>
      <c r="I270" s="73" t="s">
        <v>208</v>
      </c>
      <c r="J270" s="72">
        <v>1</v>
      </c>
      <c r="K270" s="89">
        <v>2500</v>
      </c>
      <c r="L270" s="89">
        <v>0</v>
      </c>
      <c r="M270" s="74">
        <v>1</v>
      </c>
    </row>
    <row r="271" spans="1:13" ht="33.75" customHeight="1" x14ac:dyDescent="0.25">
      <c r="A271" s="8"/>
      <c r="B271" s="9" t="e">
        <f>+B105+1</f>
        <v>#REF!</v>
      </c>
      <c r="C271" s="10" t="s">
        <v>313</v>
      </c>
      <c r="D271" s="18" t="s">
        <v>132</v>
      </c>
      <c r="E271" s="12">
        <v>2002.5</v>
      </c>
      <c r="G271" s="71" t="s">
        <v>325</v>
      </c>
      <c r="H271" s="75" t="s">
        <v>333</v>
      </c>
      <c r="I271" s="75" t="s">
        <v>19</v>
      </c>
      <c r="J271" s="76">
        <v>1</v>
      </c>
      <c r="K271" s="88">
        <v>2500</v>
      </c>
      <c r="L271" s="92">
        <v>0</v>
      </c>
      <c r="M271" s="74">
        <v>1</v>
      </c>
    </row>
    <row r="272" spans="1:13" ht="33" customHeight="1" x14ac:dyDescent="0.25">
      <c r="A272" s="8" t="s">
        <v>7</v>
      </c>
      <c r="B272" s="9" t="e">
        <f>+B195+1</f>
        <v>#REF!</v>
      </c>
      <c r="C272" s="10" t="s">
        <v>314</v>
      </c>
      <c r="D272" s="18" t="s">
        <v>310</v>
      </c>
      <c r="E272" s="12">
        <v>2354.29</v>
      </c>
      <c r="G272" s="71" t="s">
        <v>325</v>
      </c>
      <c r="H272" s="75" t="s">
        <v>333</v>
      </c>
      <c r="I272" s="75" t="s">
        <v>310</v>
      </c>
      <c r="J272" s="76">
        <v>1</v>
      </c>
      <c r="K272" s="88">
        <v>2354.29</v>
      </c>
      <c r="L272" s="92">
        <v>0</v>
      </c>
      <c r="M272" s="74">
        <v>1</v>
      </c>
    </row>
    <row r="273" spans="1:13" ht="33" customHeight="1" x14ac:dyDescent="0.25">
      <c r="A273" s="8"/>
      <c r="B273" s="9" t="e">
        <f>+B14+1</f>
        <v>#REF!</v>
      </c>
      <c r="C273" s="10" t="s">
        <v>315</v>
      </c>
      <c r="D273" s="18" t="s">
        <v>27</v>
      </c>
      <c r="E273" s="12">
        <v>2116.5100000000002</v>
      </c>
      <c r="G273" s="71" t="s">
        <v>325</v>
      </c>
      <c r="H273" s="75" t="s">
        <v>333</v>
      </c>
      <c r="I273" s="75" t="s">
        <v>27</v>
      </c>
      <c r="J273" s="76">
        <v>1</v>
      </c>
      <c r="K273" s="88">
        <v>2116.5100000000002</v>
      </c>
      <c r="L273" s="92">
        <v>0</v>
      </c>
      <c r="M273" s="74">
        <v>1</v>
      </c>
    </row>
    <row r="274" spans="1:13" ht="33" customHeight="1" x14ac:dyDescent="0.25">
      <c r="A274" s="8" t="s">
        <v>7</v>
      </c>
      <c r="B274" s="9" t="e">
        <f>+'[1]Presup Contrato'!#REF!+1</f>
        <v>#REF!</v>
      </c>
      <c r="C274" s="10" t="s">
        <v>316</v>
      </c>
      <c r="D274" s="18" t="s">
        <v>21</v>
      </c>
      <c r="E274" s="12">
        <v>2116.5100000000002</v>
      </c>
      <c r="G274" s="71" t="s">
        <v>325</v>
      </c>
      <c r="H274" s="75" t="s">
        <v>333</v>
      </c>
      <c r="I274" s="75" t="s">
        <v>21</v>
      </c>
      <c r="J274" s="76">
        <v>1</v>
      </c>
      <c r="K274" s="88">
        <v>2116.5100000000002</v>
      </c>
      <c r="L274" s="92">
        <v>0</v>
      </c>
      <c r="M274" s="74">
        <v>1</v>
      </c>
    </row>
    <row r="275" spans="1:13" ht="33" customHeight="1" x14ac:dyDescent="0.25">
      <c r="A275" s="20" t="s">
        <v>7</v>
      </c>
      <c r="B275" s="28" t="e">
        <f>+B170+1</f>
        <v>#REF!</v>
      </c>
      <c r="C275" s="10" t="s">
        <v>317</v>
      </c>
      <c r="D275" s="18" t="s">
        <v>27</v>
      </c>
      <c r="E275" s="22">
        <v>2000</v>
      </c>
      <c r="F275" s="20" t="s">
        <v>7</v>
      </c>
      <c r="G275" s="71" t="s">
        <v>325</v>
      </c>
      <c r="H275" s="75" t="s">
        <v>333</v>
      </c>
      <c r="I275" s="75" t="s">
        <v>27</v>
      </c>
      <c r="J275" s="76">
        <v>4</v>
      </c>
      <c r="K275" s="89">
        <v>2000</v>
      </c>
      <c r="L275" s="93">
        <v>0</v>
      </c>
      <c r="M275" s="74">
        <v>1</v>
      </c>
    </row>
    <row r="276" spans="1:13" s="3" customFormat="1" ht="33" customHeight="1" x14ac:dyDescent="0.25">
      <c r="A276" s="31"/>
      <c r="B276" s="13"/>
      <c r="C276" s="15"/>
      <c r="D276" s="15"/>
      <c r="E276" s="32"/>
      <c r="G276" s="71" t="s">
        <v>325</v>
      </c>
      <c r="H276" s="75" t="s">
        <v>333</v>
      </c>
      <c r="I276" s="73" t="s">
        <v>21</v>
      </c>
      <c r="J276" s="72">
        <v>1</v>
      </c>
      <c r="K276" s="90">
        <v>1900</v>
      </c>
      <c r="L276" s="90">
        <v>0</v>
      </c>
      <c r="M276" s="74">
        <v>1</v>
      </c>
    </row>
    <row r="277" spans="1:13" ht="33" customHeight="1" x14ac:dyDescent="0.25">
      <c r="A277" s="27" t="s">
        <v>7</v>
      </c>
      <c r="B277" s="28" t="e">
        <f>+#REF!+1</f>
        <v>#REF!</v>
      </c>
      <c r="C277" s="18" t="s">
        <v>318</v>
      </c>
      <c r="D277" s="18" t="s">
        <v>39</v>
      </c>
      <c r="E277" s="22">
        <v>1286</v>
      </c>
      <c r="F277" s="29"/>
      <c r="G277" s="71" t="s">
        <v>325</v>
      </c>
      <c r="H277" s="75" t="s">
        <v>333</v>
      </c>
      <c r="I277" s="75" t="s">
        <v>39</v>
      </c>
      <c r="J277" s="76">
        <v>1</v>
      </c>
      <c r="K277" s="89">
        <v>1286</v>
      </c>
      <c r="L277" s="93">
        <v>0</v>
      </c>
      <c r="M277" s="74">
        <v>1</v>
      </c>
    </row>
    <row r="278" spans="1:13" ht="33" customHeight="1" x14ac:dyDescent="0.25">
      <c r="A278" s="20" t="s">
        <v>7</v>
      </c>
      <c r="B278" s="28" t="e">
        <f>+B177+1</f>
        <v>#REF!</v>
      </c>
      <c r="C278" s="18" t="s">
        <v>319</v>
      </c>
      <c r="D278" s="18" t="s">
        <v>39</v>
      </c>
      <c r="E278" s="22">
        <v>1200</v>
      </c>
      <c r="F278" s="20" t="s">
        <v>7</v>
      </c>
      <c r="G278" s="71" t="s">
        <v>325</v>
      </c>
      <c r="H278" s="75" t="s">
        <v>333</v>
      </c>
      <c r="I278" s="75" t="s">
        <v>39</v>
      </c>
      <c r="J278" s="76">
        <v>3</v>
      </c>
      <c r="K278" s="89">
        <v>1200</v>
      </c>
      <c r="L278" s="93">
        <v>0</v>
      </c>
      <c r="M278" s="74">
        <v>1</v>
      </c>
    </row>
    <row r="279" spans="1:13" ht="33" customHeight="1" x14ac:dyDescent="0.25">
      <c r="A279" s="27"/>
      <c r="B279" s="28" t="e">
        <f>+#REF!+1</f>
        <v>#REF!</v>
      </c>
      <c r="C279" s="10" t="s">
        <v>320</v>
      </c>
      <c r="D279" s="18" t="s">
        <v>50</v>
      </c>
      <c r="E279" s="22">
        <v>1150</v>
      </c>
      <c r="F279" s="29"/>
      <c r="G279" s="71" t="s">
        <v>325</v>
      </c>
      <c r="H279" s="75" t="s">
        <v>333</v>
      </c>
      <c r="I279" s="75" t="s">
        <v>50</v>
      </c>
      <c r="J279" s="76">
        <v>2</v>
      </c>
      <c r="K279" s="89">
        <v>1150</v>
      </c>
      <c r="L279" s="93">
        <v>0</v>
      </c>
      <c r="M279" s="74">
        <v>1</v>
      </c>
    </row>
    <row r="280" spans="1:13" ht="33" customHeight="1" x14ac:dyDescent="0.25">
      <c r="A280" s="35"/>
      <c r="B280" s="9" t="e">
        <f>+B219+1</f>
        <v>#REF!</v>
      </c>
      <c r="C280" s="18" t="s">
        <v>321</v>
      </c>
      <c r="D280" s="18" t="s">
        <v>39</v>
      </c>
      <c r="E280" s="12">
        <v>951.88</v>
      </c>
      <c r="F280" s="35" t="s">
        <v>7</v>
      </c>
      <c r="G280" s="71" t="s">
        <v>325</v>
      </c>
      <c r="H280" s="75" t="s">
        <v>333</v>
      </c>
      <c r="I280" s="75" t="s">
        <v>39</v>
      </c>
      <c r="J280" s="76">
        <v>1</v>
      </c>
      <c r="K280" s="88">
        <v>951.88</v>
      </c>
      <c r="L280" s="92">
        <v>0</v>
      </c>
      <c r="M280" s="74">
        <v>1</v>
      </c>
    </row>
    <row r="281" spans="1:13" ht="33" customHeight="1" x14ac:dyDescent="0.25">
      <c r="A281" s="27"/>
      <c r="B281" s="28" t="e">
        <f>+#REF!+1</f>
        <v>#REF!</v>
      </c>
      <c r="C281" s="10" t="s">
        <v>322</v>
      </c>
      <c r="D281" s="18" t="s">
        <v>37</v>
      </c>
      <c r="E281" s="22">
        <v>854.36</v>
      </c>
      <c r="F281" s="29"/>
      <c r="G281" s="71" t="s">
        <v>325</v>
      </c>
      <c r="H281" s="75" t="s">
        <v>333</v>
      </c>
      <c r="I281" s="75" t="s">
        <v>37</v>
      </c>
      <c r="J281" s="76">
        <v>1</v>
      </c>
      <c r="K281" s="89">
        <v>854.36</v>
      </c>
      <c r="L281" s="93">
        <v>0</v>
      </c>
      <c r="M281" s="74">
        <v>1</v>
      </c>
    </row>
    <row r="282" spans="1:13" ht="33" customHeight="1" thickBot="1" x14ac:dyDescent="0.3">
      <c r="A282" s="8"/>
      <c r="B282" s="9" t="e">
        <f>+#REF!+1</f>
        <v>#REF!</v>
      </c>
      <c r="C282" s="18" t="s">
        <v>250</v>
      </c>
      <c r="D282" s="18" t="s">
        <v>94</v>
      </c>
      <c r="E282" s="12">
        <v>739.88</v>
      </c>
      <c r="G282" s="83" t="s">
        <v>325</v>
      </c>
      <c r="H282" s="84" t="s">
        <v>333</v>
      </c>
      <c r="I282" s="84" t="s">
        <v>94</v>
      </c>
      <c r="J282" s="85">
        <v>1</v>
      </c>
      <c r="K282" s="91">
        <v>739.88</v>
      </c>
      <c r="L282" s="94">
        <v>0</v>
      </c>
      <c r="M282" s="86">
        <v>1</v>
      </c>
    </row>
    <row r="283" spans="1:13" s="45" customFormat="1" ht="33" customHeight="1" thickTop="1" x14ac:dyDescent="0.25">
      <c r="A283" s="33"/>
      <c r="B283" s="43"/>
      <c r="C283" s="44"/>
      <c r="D283" s="44"/>
      <c r="E283" s="34"/>
      <c r="G283" s="43"/>
      <c r="H283" s="43"/>
      <c r="I283" s="44"/>
      <c r="J283" s="43"/>
      <c r="K283" s="46"/>
      <c r="L283" s="46"/>
      <c r="M283" s="50"/>
    </row>
    <row r="284" spans="1:13" s="45" customFormat="1" ht="33" customHeight="1" x14ac:dyDescent="0.25">
      <c r="A284" s="33"/>
      <c r="B284" s="43"/>
      <c r="C284" s="44"/>
      <c r="D284" s="44"/>
      <c r="E284" s="34"/>
      <c r="G284" s="43"/>
      <c r="H284" s="43"/>
      <c r="I284" s="44"/>
      <c r="J284" s="43"/>
      <c r="K284" s="46"/>
      <c r="L284" s="46"/>
      <c r="M284" s="50"/>
    </row>
    <row r="285" spans="1:13" s="45" customFormat="1" ht="33" customHeight="1" x14ac:dyDescent="0.25">
      <c r="A285" s="33"/>
      <c r="B285" s="43"/>
      <c r="C285" s="44"/>
      <c r="D285" s="44"/>
      <c r="E285" s="34"/>
      <c r="G285" s="43"/>
      <c r="H285" s="43"/>
      <c r="I285" s="44"/>
      <c r="J285" s="43"/>
      <c r="K285" s="46"/>
      <c r="L285" s="46"/>
      <c r="M285" s="50"/>
    </row>
    <row r="286" spans="1:13" s="45" customFormat="1" ht="33" customHeight="1" x14ac:dyDescent="0.25">
      <c r="A286" s="33"/>
      <c r="B286" s="43"/>
      <c r="C286" s="44"/>
      <c r="D286" s="44"/>
      <c r="E286" s="34"/>
      <c r="G286" s="43"/>
      <c r="H286" s="43"/>
      <c r="I286" s="44"/>
      <c r="J286" s="43"/>
      <c r="K286" s="46"/>
      <c r="L286" s="46"/>
      <c r="M286" s="50"/>
    </row>
    <row r="287" spans="1:13" s="3" customFormat="1" ht="33" customHeight="1" x14ac:dyDescent="0.25">
      <c r="A287" s="31"/>
      <c r="B287" s="13"/>
      <c r="C287" s="15"/>
      <c r="D287" s="15"/>
      <c r="E287" s="32"/>
      <c r="G287" s="13"/>
      <c r="H287" s="13"/>
      <c r="I287" s="15"/>
      <c r="J287" s="13"/>
      <c r="K287" s="47"/>
      <c r="L287" s="47"/>
      <c r="M287" s="40"/>
    </row>
    <row r="288" spans="1:13" s="3" customFormat="1" ht="33" customHeight="1" x14ac:dyDescent="0.25">
      <c r="A288" s="31"/>
      <c r="B288" s="13"/>
      <c r="C288" s="15"/>
      <c r="D288" s="15"/>
      <c r="E288" s="32"/>
      <c r="G288" s="13"/>
      <c r="H288" s="13"/>
      <c r="I288" s="15"/>
      <c r="J288" s="13"/>
      <c r="K288" s="47"/>
      <c r="L288" s="47"/>
      <c r="M288" s="40"/>
    </row>
    <row r="289" spans="1:13" s="3" customFormat="1" ht="33" customHeight="1" x14ac:dyDescent="0.25">
      <c r="A289" s="31"/>
      <c r="B289" s="13"/>
      <c r="C289" s="15"/>
      <c r="D289" s="15"/>
      <c r="E289" s="32"/>
      <c r="G289" s="13"/>
      <c r="H289" s="13"/>
      <c r="I289" s="15"/>
      <c r="J289" s="13"/>
      <c r="K289" s="47"/>
      <c r="L289" s="47"/>
      <c r="M289" s="40"/>
    </row>
    <row r="290" spans="1:13" s="3" customFormat="1" ht="33" customHeight="1" x14ac:dyDescent="0.25">
      <c r="A290" s="31"/>
      <c r="B290" s="13"/>
      <c r="C290" s="15"/>
      <c r="D290" s="15"/>
      <c r="E290" s="32"/>
      <c r="G290" s="13"/>
      <c r="H290" s="13"/>
      <c r="I290" s="15"/>
      <c r="J290" s="13"/>
      <c r="K290" s="47"/>
      <c r="L290" s="47"/>
      <c r="M290" s="40"/>
    </row>
    <row r="291" spans="1:13" s="3" customFormat="1" ht="33" customHeight="1" x14ac:dyDescent="0.25">
      <c r="A291" s="31"/>
      <c r="B291" s="13"/>
      <c r="C291" s="15"/>
      <c r="D291" s="15"/>
      <c r="E291" s="32"/>
      <c r="G291" s="13"/>
      <c r="H291" s="13"/>
      <c r="I291" s="15"/>
      <c r="J291" s="13"/>
      <c r="K291" s="47"/>
      <c r="L291" s="47"/>
      <c r="M291" s="40"/>
    </row>
    <row r="292" spans="1:13" s="3" customFormat="1" ht="33" customHeight="1" x14ac:dyDescent="0.25">
      <c r="A292" s="31"/>
      <c r="B292" s="13"/>
      <c r="C292" s="15"/>
      <c r="D292" s="15"/>
      <c r="E292" s="32"/>
      <c r="G292" s="13"/>
      <c r="H292" s="13"/>
      <c r="I292" s="15"/>
      <c r="J292" s="13"/>
      <c r="K292" s="47"/>
      <c r="L292" s="47"/>
      <c r="M292" s="40"/>
    </row>
    <row r="293" spans="1:13" s="3" customFormat="1" ht="33" customHeight="1" x14ac:dyDescent="0.25">
      <c r="A293" s="31"/>
      <c r="B293" s="13"/>
      <c r="C293" s="15"/>
      <c r="D293" s="15"/>
      <c r="E293" s="32"/>
      <c r="G293" s="13"/>
      <c r="H293" s="13"/>
      <c r="I293" s="15"/>
      <c r="J293" s="13"/>
      <c r="K293" s="47"/>
      <c r="L293" s="47"/>
      <c r="M293" s="40"/>
    </row>
    <row r="294" spans="1:13" s="3" customFormat="1" ht="33" customHeight="1" x14ac:dyDescent="0.25">
      <c r="A294" s="31"/>
      <c r="B294" s="13"/>
      <c r="C294" s="15"/>
      <c r="D294" s="15"/>
      <c r="E294" s="32"/>
      <c r="G294" s="13"/>
      <c r="H294" s="13"/>
      <c r="I294" s="15"/>
      <c r="J294" s="13"/>
      <c r="K294" s="47"/>
      <c r="L294" s="47"/>
      <c r="M294" s="40"/>
    </row>
    <row r="295" spans="1:13" s="3" customFormat="1" ht="33" customHeight="1" x14ac:dyDescent="0.25">
      <c r="A295" s="31"/>
      <c r="B295" s="13"/>
      <c r="C295" s="15"/>
      <c r="D295" s="15"/>
      <c r="E295" s="32"/>
      <c r="G295" s="13"/>
      <c r="H295" s="13"/>
      <c r="I295" s="15"/>
      <c r="J295" s="13"/>
      <c r="K295" s="47"/>
      <c r="L295" s="47"/>
      <c r="M295" s="40"/>
    </row>
    <row r="296" spans="1:13" s="3" customFormat="1" ht="33" customHeight="1" x14ac:dyDescent="0.25">
      <c r="A296" s="31"/>
      <c r="B296" s="13"/>
      <c r="C296" s="15"/>
      <c r="D296" s="15"/>
      <c r="E296" s="32"/>
      <c r="G296" s="13"/>
      <c r="H296" s="13"/>
      <c r="I296" s="15"/>
      <c r="J296" s="13"/>
      <c r="K296" s="47"/>
      <c r="L296" s="47"/>
      <c r="M296" s="40"/>
    </row>
    <row r="297" spans="1:13" s="3" customFormat="1" ht="33" customHeight="1" x14ac:dyDescent="0.25">
      <c r="A297" s="31"/>
      <c r="B297" s="13"/>
      <c r="C297" s="15"/>
      <c r="D297" s="15"/>
      <c r="E297" s="32"/>
      <c r="G297" s="13"/>
      <c r="H297" s="13"/>
      <c r="I297" s="15"/>
      <c r="J297" s="13"/>
      <c r="K297" s="47"/>
      <c r="L297" s="47"/>
      <c r="M297" s="40"/>
    </row>
    <row r="298" spans="1:13" s="3" customFormat="1" ht="33" customHeight="1" x14ac:dyDescent="0.25">
      <c r="A298" s="31"/>
      <c r="B298" s="13"/>
      <c r="C298" s="15"/>
      <c r="D298" s="15"/>
      <c r="E298" s="32"/>
      <c r="G298" s="13"/>
      <c r="H298" s="13"/>
      <c r="I298" s="15"/>
      <c r="J298" s="13"/>
      <c r="K298" s="47"/>
      <c r="L298" s="47"/>
      <c r="M298" s="40"/>
    </row>
    <row r="299" spans="1:13" s="3" customFormat="1" ht="33" customHeight="1" x14ac:dyDescent="0.25">
      <c r="A299" s="31"/>
      <c r="B299" s="13"/>
      <c r="C299" s="15"/>
      <c r="D299" s="15"/>
      <c r="E299" s="32"/>
      <c r="G299" s="13"/>
      <c r="H299" s="13"/>
      <c r="I299" s="15"/>
      <c r="J299" s="13"/>
      <c r="K299" s="47"/>
      <c r="L299" s="47"/>
      <c r="M299" s="40"/>
    </row>
    <row r="300" spans="1:13" s="3" customFormat="1" ht="33" customHeight="1" x14ac:dyDescent="0.25">
      <c r="A300" s="31"/>
      <c r="B300" s="13"/>
      <c r="C300" s="15"/>
      <c r="D300" s="15"/>
      <c r="E300" s="32"/>
      <c r="G300" s="13"/>
      <c r="H300" s="13"/>
      <c r="I300" s="15"/>
      <c r="J300" s="13"/>
      <c r="K300" s="47"/>
      <c r="L300" s="47"/>
      <c r="M300" s="40"/>
    </row>
    <row r="301" spans="1:13" s="3" customFormat="1" ht="33" customHeight="1" x14ac:dyDescent="0.25">
      <c r="A301" s="31"/>
      <c r="B301" s="13"/>
      <c r="C301" s="15"/>
      <c r="D301" s="15"/>
      <c r="E301" s="32"/>
      <c r="G301" s="13"/>
      <c r="H301" s="13"/>
      <c r="I301" s="15"/>
      <c r="J301" s="13"/>
      <c r="K301" s="47"/>
      <c r="L301" s="47"/>
      <c r="M301" s="40"/>
    </row>
    <row r="302" spans="1:13" s="3" customFormat="1" ht="33" customHeight="1" x14ac:dyDescent="0.25">
      <c r="A302" s="31"/>
      <c r="B302" s="13"/>
      <c r="C302" s="15"/>
      <c r="D302" s="15"/>
      <c r="E302" s="32"/>
      <c r="G302" s="13"/>
      <c r="H302" s="13"/>
      <c r="I302" s="15"/>
      <c r="J302" s="13"/>
      <c r="K302" s="47"/>
      <c r="L302" s="47"/>
      <c r="M302" s="40"/>
    </row>
    <row r="303" spans="1:13" s="3" customFormat="1" ht="33" customHeight="1" x14ac:dyDescent="0.25">
      <c r="A303" s="31"/>
      <c r="B303" s="13"/>
      <c r="C303" s="15"/>
      <c r="D303" s="15"/>
      <c r="E303" s="32"/>
      <c r="G303" s="13"/>
      <c r="H303" s="13"/>
      <c r="I303" s="15"/>
      <c r="J303" s="13"/>
      <c r="K303" s="47"/>
      <c r="L303" s="47"/>
      <c r="M303" s="40"/>
    </row>
    <row r="304" spans="1:13" s="3" customFormat="1" ht="33" customHeight="1" x14ac:dyDescent="0.25">
      <c r="A304" s="31"/>
      <c r="B304" s="13"/>
      <c r="C304" s="15"/>
      <c r="D304" s="15"/>
      <c r="E304" s="32"/>
      <c r="G304" s="13"/>
      <c r="H304" s="13"/>
      <c r="I304" s="15"/>
      <c r="J304" s="13"/>
      <c r="K304" s="47"/>
      <c r="L304" s="47"/>
      <c r="M304" s="40"/>
    </row>
    <row r="305" spans="1:13" s="3" customFormat="1" ht="33" customHeight="1" x14ac:dyDescent="0.25">
      <c r="A305" s="31"/>
      <c r="B305" s="13"/>
      <c r="C305" s="15"/>
      <c r="D305" s="15"/>
      <c r="E305" s="32"/>
      <c r="G305" s="13"/>
      <c r="H305" s="13"/>
      <c r="I305" s="15"/>
      <c r="J305" s="13"/>
      <c r="K305" s="47"/>
      <c r="L305" s="47"/>
      <c r="M305" s="40"/>
    </row>
    <row r="306" spans="1:13" s="3" customFormat="1" ht="33" customHeight="1" x14ac:dyDescent="0.25">
      <c r="A306" s="31"/>
      <c r="B306" s="13"/>
      <c r="C306" s="15"/>
      <c r="D306" s="15"/>
      <c r="E306" s="32"/>
      <c r="G306" s="13"/>
      <c r="H306" s="13"/>
      <c r="I306" s="15"/>
      <c r="J306" s="13"/>
      <c r="K306" s="47"/>
      <c r="L306" s="47"/>
      <c r="M306" s="40"/>
    </row>
    <row r="307" spans="1:13" s="3" customFormat="1" ht="33" customHeight="1" x14ac:dyDescent="0.25">
      <c r="A307" s="31"/>
      <c r="B307" s="13"/>
      <c r="C307" s="15"/>
      <c r="D307" s="15"/>
      <c r="E307" s="32"/>
      <c r="G307" s="13"/>
      <c r="H307" s="13"/>
      <c r="I307" s="15"/>
      <c r="J307" s="13"/>
      <c r="K307" s="47"/>
      <c r="L307" s="47"/>
      <c r="M307" s="40"/>
    </row>
    <row r="308" spans="1:13" s="3" customFormat="1" ht="33" customHeight="1" x14ac:dyDescent="0.25">
      <c r="A308" s="31"/>
      <c r="B308" s="13"/>
      <c r="C308" s="15"/>
      <c r="D308" s="15"/>
      <c r="E308" s="32"/>
      <c r="G308" s="13"/>
      <c r="H308" s="13"/>
      <c r="I308" s="15"/>
      <c r="J308" s="13"/>
      <c r="K308" s="47"/>
      <c r="L308" s="47"/>
      <c r="M308" s="40"/>
    </row>
    <row r="309" spans="1:13" s="3" customFormat="1" ht="33" customHeight="1" x14ac:dyDescent="0.25">
      <c r="A309" s="31"/>
      <c r="B309" s="13"/>
      <c r="C309" s="15"/>
      <c r="D309" s="15"/>
      <c r="E309" s="32"/>
      <c r="G309" s="13"/>
      <c r="H309" s="13"/>
      <c r="I309" s="15"/>
      <c r="J309" s="13"/>
      <c r="K309" s="47"/>
      <c r="L309" s="47"/>
      <c r="M309" s="40"/>
    </row>
    <row r="310" spans="1:13" s="3" customFormat="1" ht="33" customHeight="1" x14ac:dyDescent="0.25">
      <c r="A310" s="31"/>
      <c r="B310" s="13"/>
      <c r="C310" s="15"/>
      <c r="D310" s="15"/>
      <c r="E310" s="32"/>
      <c r="G310" s="13"/>
      <c r="H310" s="13"/>
      <c r="I310" s="15"/>
      <c r="J310" s="13"/>
      <c r="K310" s="47"/>
      <c r="L310" s="47"/>
      <c r="M310" s="40"/>
    </row>
    <row r="311" spans="1:13" s="3" customFormat="1" ht="33" customHeight="1" x14ac:dyDescent="0.25">
      <c r="A311" s="31"/>
      <c r="B311" s="13"/>
      <c r="C311" s="15"/>
      <c r="D311" s="15"/>
      <c r="E311" s="32"/>
      <c r="G311" s="13"/>
      <c r="H311" s="13"/>
      <c r="I311" s="15"/>
      <c r="J311" s="13"/>
      <c r="K311" s="47"/>
      <c r="L311" s="47"/>
      <c r="M311" s="40"/>
    </row>
    <row r="312" spans="1:13" s="3" customFormat="1" ht="33" customHeight="1" x14ac:dyDescent="0.25">
      <c r="A312" s="31"/>
      <c r="B312" s="13"/>
      <c r="C312" s="15"/>
      <c r="D312" s="15"/>
      <c r="E312" s="32"/>
      <c r="G312" s="13"/>
      <c r="H312" s="13"/>
      <c r="I312" s="15"/>
      <c r="J312" s="13"/>
      <c r="K312" s="47"/>
      <c r="L312" s="47"/>
      <c r="M312" s="40"/>
    </row>
    <row r="313" spans="1:13" s="3" customFormat="1" ht="33" customHeight="1" x14ac:dyDescent="0.25">
      <c r="A313" s="31"/>
      <c r="B313" s="13"/>
      <c r="C313" s="15"/>
      <c r="D313" s="15"/>
      <c r="E313" s="32"/>
      <c r="G313" s="13"/>
      <c r="H313" s="13"/>
      <c r="I313" s="15"/>
      <c r="J313" s="13"/>
      <c r="K313" s="47"/>
      <c r="L313" s="47"/>
      <c r="M313" s="40"/>
    </row>
    <row r="314" spans="1:13" s="3" customFormat="1" ht="33" customHeight="1" x14ac:dyDescent="0.25">
      <c r="A314" s="31"/>
      <c r="B314" s="13"/>
      <c r="C314" s="15"/>
      <c r="D314" s="15"/>
      <c r="E314" s="32"/>
      <c r="G314" s="13"/>
      <c r="H314" s="13"/>
      <c r="I314" s="15"/>
      <c r="J314" s="13"/>
      <c r="K314" s="47"/>
      <c r="L314" s="47"/>
      <c r="M314" s="40"/>
    </row>
    <row r="315" spans="1:13" s="3" customFormat="1" ht="33" customHeight="1" x14ac:dyDescent="0.25">
      <c r="A315" s="15"/>
      <c r="B315" s="15"/>
      <c r="C315" s="15"/>
      <c r="D315" s="15"/>
      <c r="E315" s="15"/>
      <c r="J315" s="40"/>
      <c r="K315" s="40"/>
      <c r="L315" s="40"/>
      <c r="M315" s="40"/>
    </row>
    <row r="316" spans="1:13" s="3" customFormat="1" ht="33" customHeight="1" x14ac:dyDescent="0.25">
      <c r="A316" s="15"/>
      <c r="B316" s="15"/>
      <c r="C316" s="15"/>
      <c r="D316" s="15"/>
      <c r="E316" s="15"/>
      <c r="J316" s="40"/>
      <c r="K316" s="40"/>
      <c r="L316" s="40"/>
      <c r="M316" s="40"/>
    </row>
    <row r="317" spans="1:13" s="3" customFormat="1" ht="33" customHeight="1" x14ac:dyDescent="0.25">
      <c r="A317" s="15"/>
      <c r="B317" s="15"/>
      <c r="C317" s="15"/>
      <c r="D317" s="15"/>
      <c r="E317" s="15"/>
      <c r="J317" s="40"/>
      <c r="K317" s="40"/>
      <c r="L317" s="40"/>
      <c r="M317" s="40"/>
    </row>
    <row r="318" spans="1:13" s="3" customFormat="1" ht="33" customHeight="1" x14ac:dyDescent="0.25">
      <c r="A318" s="15"/>
      <c r="B318" s="15"/>
      <c r="C318" s="15"/>
      <c r="D318" s="15"/>
      <c r="E318" s="15"/>
      <c r="J318" s="40"/>
      <c r="K318" s="40"/>
      <c r="L318" s="40"/>
      <c r="M318" s="40"/>
    </row>
    <row r="319" spans="1:13" s="3" customFormat="1" ht="33" customHeight="1" x14ac:dyDescent="0.25">
      <c r="A319" s="15"/>
      <c r="B319" s="15"/>
      <c r="C319" s="15"/>
      <c r="D319" s="15"/>
      <c r="E319" s="15"/>
      <c r="J319" s="40"/>
      <c r="K319" s="40"/>
      <c r="L319" s="40"/>
      <c r="M319" s="40"/>
    </row>
    <row r="320" spans="1:13" s="3" customFormat="1" ht="33" customHeight="1" x14ac:dyDescent="0.25">
      <c r="A320" s="15"/>
      <c r="B320" s="15"/>
      <c r="C320" s="15"/>
      <c r="D320" s="15"/>
      <c r="E320" s="15"/>
      <c r="J320" s="40"/>
      <c r="K320" s="40"/>
      <c r="L320" s="40"/>
      <c r="M320" s="40"/>
    </row>
    <row r="321" spans="1:13" s="3" customFormat="1" ht="33" customHeight="1" x14ac:dyDescent="0.25">
      <c r="A321" s="15"/>
      <c r="B321" s="15"/>
      <c r="C321" s="15"/>
      <c r="D321" s="15"/>
      <c r="E321" s="15"/>
      <c r="J321" s="40"/>
      <c r="K321" s="40"/>
      <c r="L321" s="40"/>
      <c r="M321" s="40"/>
    </row>
    <row r="322" spans="1:13" s="3" customFormat="1" ht="33" customHeight="1" x14ac:dyDescent="0.25">
      <c r="A322" s="15"/>
      <c r="B322" s="15"/>
      <c r="C322" s="15"/>
      <c r="D322" s="15"/>
      <c r="E322" s="15"/>
      <c r="J322" s="40"/>
      <c r="K322" s="40"/>
      <c r="L322" s="40"/>
      <c r="M322" s="40"/>
    </row>
    <row r="323" spans="1:13" s="3" customFormat="1" ht="33" customHeight="1" x14ac:dyDescent="0.25">
      <c r="A323" s="15"/>
      <c r="B323" s="15"/>
      <c r="C323" s="15"/>
      <c r="D323" s="15"/>
      <c r="E323" s="15"/>
      <c r="J323" s="40"/>
      <c r="K323" s="40"/>
      <c r="L323" s="40"/>
      <c r="M323" s="40"/>
    </row>
    <row r="324" spans="1:13" s="3" customFormat="1" ht="33" customHeight="1" x14ac:dyDescent="0.25">
      <c r="A324" s="15"/>
      <c r="B324" s="15"/>
      <c r="C324" s="15"/>
      <c r="D324" s="15"/>
      <c r="E324" s="15"/>
      <c r="J324" s="40"/>
      <c r="K324" s="40"/>
      <c r="L324" s="40"/>
      <c r="M324" s="40"/>
    </row>
    <row r="325" spans="1:13" s="3" customFormat="1" ht="33" customHeight="1" x14ac:dyDescent="0.25">
      <c r="A325" s="15"/>
      <c r="B325" s="15"/>
      <c r="C325" s="15"/>
      <c r="D325" s="15"/>
      <c r="E325" s="15"/>
      <c r="J325" s="40"/>
      <c r="K325" s="40"/>
      <c r="L325" s="40"/>
      <c r="M325" s="40"/>
    </row>
    <row r="326" spans="1:13" s="3" customFormat="1" ht="33" customHeight="1" x14ac:dyDescent="0.25">
      <c r="A326" s="15"/>
      <c r="B326" s="15"/>
      <c r="C326" s="15"/>
      <c r="D326" s="15"/>
      <c r="E326" s="15"/>
      <c r="J326" s="40"/>
      <c r="K326" s="40"/>
      <c r="L326" s="40"/>
      <c r="M326" s="40"/>
    </row>
    <row r="327" spans="1:13" s="3" customFormat="1" ht="33" customHeight="1" x14ac:dyDescent="0.25">
      <c r="A327" s="15"/>
      <c r="B327" s="15"/>
      <c r="C327" s="15"/>
      <c r="D327" s="15"/>
      <c r="E327" s="15"/>
      <c r="J327" s="40"/>
      <c r="K327" s="40"/>
      <c r="L327" s="40"/>
      <c r="M327" s="40"/>
    </row>
    <row r="328" spans="1:13" s="3" customFormat="1" ht="33" customHeight="1" x14ac:dyDescent="0.25">
      <c r="A328" s="15"/>
      <c r="B328" s="15"/>
      <c r="C328" s="15"/>
      <c r="D328" s="15"/>
      <c r="E328" s="15"/>
      <c r="J328" s="40"/>
      <c r="K328" s="40"/>
      <c r="L328" s="40"/>
      <c r="M328" s="40"/>
    </row>
    <row r="329" spans="1:13" s="3" customFormat="1" ht="33" customHeight="1" x14ac:dyDescent="0.25">
      <c r="A329" s="15"/>
      <c r="B329" s="15"/>
      <c r="C329" s="15"/>
      <c r="D329" s="15"/>
      <c r="E329" s="15"/>
      <c r="J329" s="40"/>
      <c r="K329" s="40"/>
      <c r="L329" s="40"/>
      <c r="M329" s="40"/>
    </row>
    <row r="330" spans="1:13" s="3" customFormat="1" ht="33" customHeight="1" x14ac:dyDescent="0.25">
      <c r="A330" s="15"/>
      <c r="B330" s="15"/>
      <c r="C330" s="15"/>
      <c r="D330" s="15"/>
      <c r="E330" s="15"/>
      <c r="J330" s="40"/>
      <c r="K330" s="40"/>
      <c r="L330" s="40"/>
      <c r="M330" s="40"/>
    </row>
    <row r="331" spans="1:13" s="3" customFormat="1" ht="33" customHeight="1" x14ac:dyDescent="0.25">
      <c r="A331" s="15"/>
      <c r="B331" s="15"/>
      <c r="C331" s="15"/>
      <c r="D331" s="15"/>
      <c r="E331" s="15"/>
      <c r="J331" s="40"/>
      <c r="K331" s="40"/>
      <c r="L331" s="40"/>
      <c r="M331" s="40"/>
    </row>
    <row r="332" spans="1:13" s="3" customFormat="1" ht="33" customHeight="1" x14ac:dyDescent="0.25">
      <c r="A332" s="15"/>
      <c r="B332" s="15"/>
      <c r="C332" s="15"/>
      <c r="D332" s="15"/>
      <c r="E332" s="15"/>
      <c r="J332" s="40"/>
      <c r="K332" s="40"/>
      <c r="L332" s="40"/>
      <c r="M332" s="40"/>
    </row>
    <row r="333" spans="1:13" s="3" customFormat="1" ht="33" customHeight="1" x14ac:dyDescent="0.25">
      <c r="A333" s="15"/>
      <c r="B333" s="15"/>
      <c r="C333" s="15"/>
      <c r="D333" s="15"/>
      <c r="E333" s="15"/>
      <c r="J333" s="40"/>
      <c r="K333" s="40"/>
      <c r="L333" s="40"/>
      <c r="M333" s="40"/>
    </row>
    <row r="334" spans="1:13" s="3" customFormat="1" ht="33" customHeight="1" x14ac:dyDescent="0.25">
      <c r="A334" s="15"/>
      <c r="B334" s="15"/>
      <c r="C334" s="15"/>
      <c r="D334" s="15"/>
      <c r="E334" s="15"/>
      <c r="J334" s="40"/>
      <c r="K334" s="40"/>
      <c r="L334" s="40"/>
      <c r="M334" s="40"/>
    </row>
    <row r="335" spans="1:13" s="3" customFormat="1" ht="33" customHeight="1" x14ac:dyDescent="0.25">
      <c r="A335" s="15"/>
      <c r="B335" s="15"/>
      <c r="C335" s="15"/>
      <c r="D335" s="15"/>
      <c r="E335" s="15"/>
      <c r="J335" s="40"/>
      <c r="K335" s="40"/>
      <c r="L335" s="40"/>
      <c r="M335" s="40"/>
    </row>
    <row r="336" spans="1:13" s="3" customFormat="1" ht="33" customHeight="1" x14ac:dyDescent="0.25">
      <c r="A336" s="15"/>
      <c r="B336" s="15"/>
      <c r="C336" s="15"/>
      <c r="D336" s="15"/>
      <c r="E336" s="15"/>
      <c r="J336" s="40"/>
      <c r="K336" s="40"/>
      <c r="L336" s="40"/>
      <c r="M336" s="40"/>
    </row>
    <row r="337" spans="1:13" s="3" customFormat="1" ht="33" customHeight="1" x14ac:dyDescent="0.25">
      <c r="A337" s="15"/>
      <c r="B337" s="15"/>
      <c r="C337" s="15"/>
      <c r="D337" s="15"/>
      <c r="E337" s="15"/>
      <c r="J337" s="40"/>
      <c r="K337" s="40"/>
      <c r="L337" s="40"/>
      <c r="M337" s="40"/>
    </row>
    <row r="338" spans="1:13" s="3" customFormat="1" ht="33" customHeight="1" x14ac:dyDescent="0.25">
      <c r="A338" s="15"/>
      <c r="B338" s="15"/>
      <c r="C338" s="15"/>
      <c r="D338" s="15"/>
      <c r="E338" s="15"/>
      <c r="J338" s="40"/>
      <c r="K338" s="40"/>
      <c r="L338" s="40"/>
      <c r="M338" s="40"/>
    </row>
    <row r="339" spans="1:13" s="3" customFormat="1" ht="33" customHeight="1" x14ac:dyDescent="0.25">
      <c r="A339" s="15"/>
      <c r="B339" s="15"/>
      <c r="C339" s="15"/>
      <c r="D339" s="15"/>
      <c r="E339" s="15"/>
      <c r="J339" s="40"/>
      <c r="K339" s="40"/>
      <c r="L339" s="40"/>
      <c r="M339" s="40"/>
    </row>
    <row r="340" spans="1:13" s="3" customFormat="1" ht="33" customHeight="1" x14ac:dyDescent="0.25">
      <c r="A340" s="15"/>
      <c r="B340" s="15"/>
      <c r="C340" s="15"/>
      <c r="D340" s="15"/>
      <c r="E340" s="15"/>
      <c r="J340" s="40"/>
      <c r="K340" s="40"/>
      <c r="L340" s="40"/>
      <c r="M340" s="40"/>
    </row>
    <row r="341" spans="1:13" s="3" customFormat="1" ht="33" customHeight="1" x14ac:dyDescent="0.25">
      <c r="A341" s="15"/>
      <c r="B341" s="15"/>
      <c r="C341" s="15"/>
      <c r="D341" s="15"/>
      <c r="E341" s="15"/>
      <c r="J341" s="40"/>
      <c r="K341" s="40"/>
      <c r="L341" s="40"/>
      <c r="M341" s="40"/>
    </row>
    <row r="342" spans="1:13" s="3" customFormat="1" ht="33" customHeight="1" x14ac:dyDescent="0.25">
      <c r="A342" s="15"/>
      <c r="B342" s="15"/>
      <c r="C342" s="15"/>
      <c r="D342" s="15"/>
      <c r="E342" s="15"/>
      <c r="J342" s="40"/>
      <c r="K342" s="40"/>
      <c r="L342" s="40"/>
      <c r="M342" s="40"/>
    </row>
    <row r="343" spans="1:13" s="3" customFormat="1" ht="33" customHeight="1" x14ac:dyDescent="0.25">
      <c r="A343" s="15"/>
      <c r="B343" s="15"/>
      <c r="C343" s="15"/>
      <c r="D343" s="15"/>
      <c r="E343" s="15"/>
      <c r="J343" s="40"/>
      <c r="K343" s="40"/>
      <c r="L343" s="40"/>
      <c r="M343" s="40"/>
    </row>
    <row r="344" spans="1:13" s="3" customFormat="1" ht="33" customHeight="1" x14ac:dyDescent="0.25">
      <c r="A344" s="15"/>
      <c r="B344" s="15"/>
      <c r="C344" s="15"/>
      <c r="D344" s="15"/>
      <c r="E344" s="15"/>
      <c r="J344" s="40"/>
      <c r="K344" s="40"/>
      <c r="L344" s="40"/>
      <c r="M344" s="40"/>
    </row>
    <row r="345" spans="1:13" s="3" customFormat="1" ht="33" customHeight="1" x14ac:dyDescent="0.25">
      <c r="A345" s="15"/>
      <c r="B345" s="15"/>
      <c r="C345" s="15"/>
      <c r="D345" s="15"/>
      <c r="E345" s="15"/>
      <c r="J345" s="40"/>
      <c r="K345" s="40"/>
      <c r="L345" s="40"/>
      <c r="M345" s="40"/>
    </row>
    <row r="346" spans="1:13" s="3" customFormat="1" ht="33" customHeight="1" x14ac:dyDescent="0.25">
      <c r="A346" s="15"/>
      <c r="B346" s="15"/>
      <c r="C346" s="15"/>
      <c r="D346" s="15"/>
      <c r="E346" s="15"/>
      <c r="J346" s="40"/>
      <c r="K346" s="40"/>
      <c r="L346" s="40"/>
      <c r="M346" s="40"/>
    </row>
    <row r="347" spans="1:13" s="3" customFormat="1" ht="33" customHeight="1" x14ac:dyDescent="0.25">
      <c r="A347" s="15"/>
      <c r="B347" s="15"/>
      <c r="C347" s="15"/>
      <c r="D347" s="15"/>
      <c r="E347" s="15"/>
      <c r="J347" s="40"/>
      <c r="K347" s="40"/>
      <c r="L347" s="40"/>
      <c r="M347" s="40"/>
    </row>
    <row r="348" spans="1:13" s="3" customFormat="1" ht="33" customHeight="1" x14ac:dyDescent="0.25">
      <c r="A348" s="15"/>
      <c r="B348" s="15"/>
      <c r="C348" s="15"/>
      <c r="D348" s="15"/>
      <c r="E348" s="15"/>
      <c r="J348" s="40"/>
      <c r="K348" s="40"/>
      <c r="L348" s="40"/>
      <c r="M348" s="40"/>
    </row>
    <row r="349" spans="1:13" s="3" customFormat="1" ht="33" customHeight="1" x14ac:dyDescent="0.25">
      <c r="A349" s="15"/>
      <c r="B349" s="15"/>
      <c r="C349" s="15"/>
      <c r="D349" s="15"/>
      <c r="E349" s="15"/>
      <c r="J349" s="40"/>
      <c r="K349" s="40"/>
      <c r="L349" s="40"/>
      <c r="M349" s="40"/>
    </row>
    <row r="350" spans="1:13" s="3" customFormat="1" ht="33" customHeight="1" x14ac:dyDescent="0.25">
      <c r="A350" s="15"/>
      <c r="B350" s="15"/>
      <c r="C350" s="15"/>
      <c r="D350" s="15"/>
      <c r="E350" s="15"/>
      <c r="J350" s="40"/>
      <c r="K350" s="40"/>
      <c r="L350" s="40"/>
      <c r="M350" s="40"/>
    </row>
    <row r="351" spans="1:13" s="3" customFormat="1" ht="33" customHeight="1" x14ac:dyDescent="0.25">
      <c r="A351" s="15"/>
      <c r="B351" s="15"/>
      <c r="C351" s="15"/>
      <c r="D351" s="15"/>
      <c r="E351" s="15"/>
      <c r="J351" s="40"/>
      <c r="K351" s="40"/>
      <c r="L351" s="40"/>
      <c r="M351" s="40"/>
    </row>
    <row r="352" spans="1:13" s="3" customFormat="1" ht="33" customHeight="1" x14ac:dyDescent="0.25">
      <c r="A352" s="15"/>
      <c r="B352" s="15"/>
      <c r="C352" s="15"/>
      <c r="D352" s="15"/>
      <c r="E352" s="15"/>
      <c r="J352" s="40"/>
      <c r="K352" s="40"/>
      <c r="L352" s="40"/>
      <c r="M352" s="40"/>
    </row>
    <row r="353" spans="1:13" s="3" customFormat="1" ht="33" customHeight="1" x14ac:dyDescent="0.25">
      <c r="A353" s="15"/>
      <c r="B353" s="15"/>
      <c r="C353" s="15"/>
      <c r="D353" s="15"/>
      <c r="E353" s="15"/>
      <c r="J353" s="40"/>
      <c r="K353" s="40"/>
      <c r="L353" s="40"/>
      <c r="M353" s="40"/>
    </row>
    <row r="354" spans="1:13" s="3" customFormat="1" ht="33" customHeight="1" x14ac:dyDescent="0.25">
      <c r="A354" s="15"/>
      <c r="B354" s="15"/>
      <c r="C354" s="15"/>
      <c r="D354" s="15"/>
      <c r="E354" s="15"/>
      <c r="J354" s="40"/>
      <c r="K354" s="40"/>
      <c r="L354" s="40"/>
      <c r="M354" s="40"/>
    </row>
    <row r="355" spans="1:13" s="3" customFormat="1" ht="33" customHeight="1" x14ac:dyDescent="0.25">
      <c r="A355" s="15"/>
      <c r="B355" s="15"/>
      <c r="C355" s="15"/>
      <c r="D355" s="15"/>
      <c r="E355" s="15"/>
      <c r="J355" s="40"/>
      <c r="K355" s="40"/>
      <c r="L355" s="40"/>
      <c r="M355" s="40"/>
    </row>
    <row r="356" spans="1:13" s="3" customFormat="1" ht="33" customHeight="1" x14ac:dyDescent="0.25">
      <c r="A356" s="15"/>
      <c r="B356" s="15"/>
      <c r="C356" s="15"/>
      <c r="D356" s="15"/>
      <c r="E356" s="15"/>
      <c r="J356" s="40"/>
      <c r="K356" s="40"/>
      <c r="L356" s="40"/>
      <c r="M356" s="40"/>
    </row>
    <row r="357" spans="1:13" s="3" customFormat="1" ht="33" customHeight="1" x14ac:dyDescent="0.25">
      <c r="A357" s="15"/>
      <c r="B357" s="15"/>
      <c r="C357" s="15"/>
      <c r="D357" s="15"/>
      <c r="E357" s="15"/>
      <c r="J357" s="40"/>
      <c r="K357" s="40"/>
      <c r="L357" s="40"/>
      <c r="M357" s="40"/>
    </row>
    <row r="358" spans="1:13" s="3" customFormat="1" ht="33" customHeight="1" x14ac:dyDescent="0.25">
      <c r="A358" s="15"/>
      <c r="B358" s="15"/>
      <c r="C358" s="15"/>
      <c r="D358" s="15"/>
      <c r="E358" s="15"/>
      <c r="J358" s="40"/>
      <c r="K358" s="40"/>
      <c r="L358" s="40"/>
      <c r="M358" s="40"/>
    </row>
    <row r="359" spans="1:13" s="3" customFormat="1" ht="33" customHeight="1" x14ac:dyDescent="0.25">
      <c r="A359" s="15"/>
      <c r="B359" s="15"/>
      <c r="C359" s="15"/>
      <c r="D359" s="15"/>
      <c r="E359" s="15"/>
      <c r="J359" s="40"/>
      <c r="K359" s="40"/>
      <c r="L359" s="40"/>
      <c r="M359" s="40"/>
    </row>
    <row r="360" spans="1:13" s="3" customFormat="1" ht="33" customHeight="1" x14ac:dyDescent="0.25">
      <c r="A360" s="15"/>
      <c r="B360" s="15"/>
      <c r="C360" s="15"/>
      <c r="D360" s="15"/>
      <c r="E360" s="15"/>
      <c r="J360" s="40"/>
      <c r="K360" s="40"/>
      <c r="L360" s="40"/>
      <c r="M360" s="40"/>
    </row>
    <row r="361" spans="1:13" s="3" customFormat="1" ht="33" customHeight="1" x14ac:dyDescent="0.25">
      <c r="A361" s="15"/>
      <c r="B361" s="15"/>
      <c r="C361" s="15"/>
      <c r="D361" s="15"/>
      <c r="E361" s="15"/>
      <c r="J361" s="40"/>
      <c r="K361" s="40"/>
      <c r="L361" s="40"/>
      <c r="M361" s="40"/>
    </row>
    <row r="362" spans="1:13" s="3" customFormat="1" ht="33" customHeight="1" x14ac:dyDescent="0.25">
      <c r="A362" s="15"/>
      <c r="B362" s="15"/>
      <c r="C362" s="15"/>
      <c r="D362" s="15"/>
      <c r="E362" s="15"/>
      <c r="J362" s="40"/>
      <c r="K362" s="40"/>
      <c r="L362" s="40"/>
      <c r="M362" s="40"/>
    </row>
    <row r="363" spans="1:13" s="3" customFormat="1" ht="33" customHeight="1" x14ac:dyDescent="0.25">
      <c r="A363" s="15"/>
      <c r="B363" s="15"/>
      <c r="C363" s="15"/>
      <c r="D363" s="15"/>
      <c r="E363" s="15"/>
      <c r="J363" s="40"/>
      <c r="K363" s="40"/>
      <c r="L363" s="40"/>
      <c r="M363" s="40"/>
    </row>
    <row r="364" spans="1:13" s="3" customFormat="1" ht="33" customHeight="1" x14ac:dyDescent="0.25">
      <c r="A364" s="15"/>
      <c r="B364" s="15"/>
      <c r="C364" s="15"/>
      <c r="D364" s="15"/>
      <c r="E364" s="15"/>
      <c r="J364" s="40"/>
      <c r="K364" s="40"/>
      <c r="L364" s="40"/>
      <c r="M364" s="40"/>
    </row>
    <row r="365" spans="1:13" s="3" customFormat="1" ht="33" customHeight="1" x14ac:dyDescent="0.25">
      <c r="A365" s="15"/>
      <c r="B365" s="15"/>
      <c r="C365" s="15"/>
      <c r="D365" s="15"/>
      <c r="E365" s="15"/>
      <c r="J365" s="40"/>
      <c r="K365" s="40"/>
      <c r="L365" s="40"/>
      <c r="M365" s="40"/>
    </row>
    <row r="366" spans="1:13" s="3" customFormat="1" ht="33" customHeight="1" x14ac:dyDescent="0.25">
      <c r="A366" s="15"/>
      <c r="B366" s="15"/>
      <c r="C366" s="15"/>
      <c r="D366" s="15"/>
      <c r="E366" s="15"/>
      <c r="J366" s="40"/>
      <c r="K366" s="40"/>
      <c r="L366" s="40"/>
      <c r="M366" s="40"/>
    </row>
    <row r="367" spans="1:13" s="3" customFormat="1" ht="33" customHeight="1" x14ac:dyDescent="0.25">
      <c r="A367" s="15"/>
      <c r="B367" s="15"/>
      <c r="C367" s="15"/>
      <c r="D367" s="15"/>
      <c r="E367" s="15"/>
      <c r="J367" s="40"/>
      <c r="K367" s="40"/>
      <c r="L367" s="40"/>
      <c r="M367" s="40"/>
    </row>
    <row r="368" spans="1:13" s="3" customFormat="1" ht="33" customHeight="1" x14ac:dyDescent="0.25">
      <c r="A368" s="15"/>
      <c r="B368" s="15"/>
      <c r="C368" s="15"/>
      <c r="D368" s="15"/>
      <c r="E368" s="15"/>
      <c r="J368" s="40"/>
      <c r="K368" s="40"/>
      <c r="L368" s="40"/>
      <c r="M368" s="40"/>
    </row>
    <row r="369" spans="1:13" s="3" customFormat="1" ht="33" customHeight="1" x14ac:dyDescent="0.25">
      <c r="A369" s="15"/>
      <c r="B369" s="15"/>
      <c r="C369" s="15"/>
      <c r="D369" s="15"/>
      <c r="E369" s="15"/>
      <c r="J369" s="40"/>
      <c r="K369" s="40"/>
      <c r="L369" s="40"/>
      <c r="M369" s="40"/>
    </row>
    <row r="370" spans="1:13" s="3" customFormat="1" ht="33" customHeight="1" x14ac:dyDescent="0.25">
      <c r="A370" s="15"/>
      <c r="B370" s="15"/>
      <c r="C370" s="15"/>
      <c r="D370" s="15"/>
      <c r="E370" s="15"/>
      <c r="J370" s="40"/>
      <c r="K370" s="40"/>
      <c r="L370" s="40"/>
      <c r="M370" s="40"/>
    </row>
    <row r="371" spans="1:13" s="3" customFormat="1" ht="33" customHeight="1" x14ac:dyDescent="0.25">
      <c r="A371" s="15"/>
      <c r="B371" s="15"/>
      <c r="C371" s="15"/>
      <c r="D371" s="15"/>
      <c r="E371" s="15"/>
      <c r="J371" s="40"/>
      <c r="K371" s="40"/>
      <c r="L371" s="40"/>
      <c r="M371" s="40"/>
    </row>
    <row r="372" spans="1:13" s="3" customFormat="1" ht="33" customHeight="1" x14ac:dyDescent="0.25">
      <c r="A372" s="15"/>
      <c r="B372" s="15"/>
      <c r="C372" s="15"/>
      <c r="D372" s="15"/>
      <c r="E372" s="15"/>
      <c r="J372" s="40"/>
      <c r="K372" s="40"/>
      <c r="L372" s="40"/>
      <c r="M372" s="40"/>
    </row>
    <row r="373" spans="1:13" s="3" customFormat="1" ht="33" customHeight="1" x14ac:dyDescent="0.25">
      <c r="A373" s="15"/>
      <c r="B373" s="15"/>
      <c r="C373" s="15"/>
      <c r="D373" s="15"/>
      <c r="E373" s="15"/>
      <c r="J373" s="40"/>
      <c r="K373" s="40"/>
      <c r="L373" s="40"/>
      <c r="M373" s="40"/>
    </row>
    <row r="374" spans="1:13" s="3" customFormat="1" ht="33" customHeight="1" x14ac:dyDescent="0.25">
      <c r="A374" s="15"/>
      <c r="B374" s="15"/>
      <c r="C374" s="15"/>
      <c r="D374" s="15"/>
      <c r="E374" s="15"/>
      <c r="J374" s="40"/>
      <c r="K374" s="40"/>
      <c r="L374" s="40"/>
      <c r="M374" s="40"/>
    </row>
    <row r="375" spans="1:13" s="3" customFormat="1" ht="33" customHeight="1" x14ac:dyDescent="0.25">
      <c r="A375" s="15"/>
      <c r="B375" s="15"/>
      <c r="C375" s="15"/>
      <c r="D375" s="15"/>
      <c r="E375" s="15"/>
      <c r="J375" s="40"/>
      <c r="K375" s="40"/>
      <c r="L375" s="40"/>
      <c r="M375" s="40"/>
    </row>
    <row r="376" spans="1:13" s="3" customFormat="1" ht="33" customHeight="1" x14ac:dyDescent="0.25">
      <c r="A376" s="15"/>
      <c r="B376" s="15"/>
      <c r="C376" s="15"/>
      <c r="D376" s="15"/>
      <c r="E376" s="15"/>
      <c r="J376" s="40"/>
      <c r="K376" s="40"/>
      <c r="L376" s="40"/>
      <c r="M376" s="40"/>
    </row>
    <row r="377" spans="1:13" s="3" customFormat="1" ht="33" customHeight="1" x14ac:dyDescent="0.25">
      <c r="A377" s="15"/>
      <c r="B377" s="15"/>
      <c r="C377" s="15"/>
      <c r="D377" s="15"/>
      <c r="E377" s="15"/>
      <c r="J377" s="40"/>
      <c r="K377" s="40"/>
      <c r="L377" s="40"/>
      <c r="M377" s="40"/>
    </row>
    <row r="378" spans="1:13" s="3" customFormat="1" ht="33" customHeight="1" x14ac:dyDescent="0.25">
      <c r="A378" s="15"/>
      <c r="B378" s="15"/>
      <c r="C378" s="15"/>
      <c r="D378" s="15"/>
      <c r="E378" s="15"/>
      <c r="J378" s="40"/>
      <c r="K378" s="40"/>
      <c r="L378" s="40"/>
      <c r="M378" s="40"/>
    </row>
    <row r="379" spans="1:13" s="3" customFormat="1" ht="33" customHeight="1" x14ac:dyDescent="0.25">
      <c r="A379" s="15"/>
      <c r="B379" s="15"/>
      <c r="C379" s="15"/>
      <c r="D379" s="15"/>
      <c r="E379" s="15"/>
      <c r="J379" s="40"/>
      <c r="K379" s="40"/>
      <c r="L379" s="40"/>
      <c r="M379" s="40"/>
    </row>
    <row r="380" spans="1:13" s="3" customFormat="1" ht="33" customHeight="1" x14ac:dyDescent="0.25">
      <c r="A380" s="15"/>
      <c r="B380" s="15"/>
      <c r="C380" s="15"/>
      <c r="D380" s="15"/>
      <c r="E380" s="15"/>
      <c r="J380" s="40"/>
      <c r="K380" s="40"/>
      <c r="L380" s="40"/>
      <c r="M380" s="40"/>
    </row>
    <row r="381" spans="1:13" s="3" customFormat="1" ht="33" customHeight="1" x14ac:dyDescent="0.25">
      <c r="A381" s="15"/>
      <c r="B381" s="15"/>
      <c r="C381" s="15"/>
      <c r="D381" s="15"/>
      <c r="E381" s="15"/>
      <c r="J381" s="40"/>
      <c r="K381" s="40"/>
      <c r="L381" s="40"/>
      <c r="M381" s="40"/>
    </row>
    <row r="382" spans="1:13" s="3" customFormat="1" ht="33" customHeight="1" x14ac:dyDescent="0.25">
      <c r="A382" s="15"/>
      <c r="B382" s="15"/>
      <c r="C382" s="15"/>
      <c r="D382" s="15"/>
      <c r="E382" s="15"/>
      <c r="J382" s="40"/>
      <c r="K382" s="40"/>
      <c r="L382" s="40"/>
      <c r="M382" s="40"/>
    </row>
    <row r="383" spans="1:13" s="3" customFormat="1" ht="33" customHeight="1" x14ac:dyDescent="0.25">
      <c r="A383" s="15"/>
      <c r="B383" s="15"/>
      <c r="C383" s="15"/>
      <c r="D383" s="15"/>
      <c r="E383" s="15"/>
      <c r="J383" s="40"/>
      <c r="K383" s="40"/>
      <c r="L383" s="40"/>
      <c r="M383" s="40"/>
    </row>
    <row r="384" spans="1:13" s="3" customFormat="1" ht="33" customHeight="1" x14ac:dyDescent="0.25">
      <c r="A384" s="15"/>
      <c r="B384" s="15"/>
      <c r="C384" s="15"/>
      <c r="D384" s="15"/>
      <c r="E384" s="15"/>
      <c r="J384" s="40"/>
      <c r="K384" s="40"/>
      <c r="L384" s="40"/>
      <c r="M384" s="40"/>
    </row>
    <row r="385" spans="1:13" s="3" customFormat="1" ht="33" customHeight="1" x14ac:dyDescent="0.25">
      <c r="A385" s="15"/>
      <c r="B385" s="15"/>
      <c r="C385" s="15"/>
      <c r="D385" s="15"/>
      <c r="E385" s="15"/>
      <c r="J385" s="40"/>
      <c r="K385" s="40"/>
      <c r="L385" s="40"/>
      <c r="M385" s="40"/>
    </row>
    <row r="386" spans="1:13" s="3" customFormat="1" ht="33" customHeight="1" x14ac:dyDescent="0.25">
      <c r="A386" s="15"/>
      <c r="B386" s="15"/>
      <c r="C386" s="15"/>
      <c r="D386" s="15"/>
      <c r="E386" s="15"/>
      <c r="J386" s="40"/>
      <c r="K386" s="40"/>
      <c r="L386" s="40"/>
      <c r="M386" s="40"/>
    </row>
    <row r="387" spans="1:13" s="3" customFormat="1" ht="33" customHeight="1" x14ac:dyDescent="0.25">
      <c r="A387" s="15"/>
      <c r="B387" s="15"/>
      <c r="C387" s="15"/>
      <c r="D387" s="15"/>
      <c r="E387" s="15"/>
      <c r="J387" s="40"/>
      <c r="K387" s="40"/>
      <c r="L387" s="40"/>
      <c r="M387" s="40"/>
    </row>
    <row r="388" spans="1:13" s="3" customFormat="1" ht="33" customHeight="1" x14ac:dyDescent="0.25">
      <c r="A388" s="15"/>
      <c r="B388" s="15"/>
      <c r="C388" s="15"/>
      <c r="D388" s="15"/>
      <c r="E388" s="15"/>
      <c r="J388" s="40"/>
      <c r="K388" s="40"/>
      <c r="L388" s="40"/>
      <c r="M388" s="40"/>
    </row>
    <row r="389" spans="1:13" s="3" customFormat="1" ht="33" customHeight="1" x14ac:dyDescent="0.25">
      <c r="A389" s="15"/>
      <c r="B389" s="15"/>
      <c r="C389" s="15"/>
      <c r="D389" s="15"/>
      <c r="E389" s="15"/>
      <c r="J389" s="40"/>
      <c r="K389" s="40"/>
      <c r="L389" s="40"/>
      <c r="M389" s="40"/>
    </row>
    <row r="390" spans="1:13" s="3" customFormat="1" ht="33" customHeight="1" x14ac:dyDescent="0.25">
      <c r="A390" s="15"/>
      <c r="B390" s="15"/>
      <c r="C390" s="15"/>
      <c r="D390" s="15"/>
      <c r="E390" s="15"/>
      <c r="J390" s="40"/>
      <c r="K390" s="40"/>
      <c r="L390" s="40"/>
      <c r="M390" s="40"/>
    </row>
    <row r="391" spans="1:13" s="3" customFormat="1" ht="33" customHeight="1" x14ac:dyDescent="0.25">
      <c r="A391" s="15"/>
      <c r="B391" s="15"/>
      <c r="C391" s="15"/>
      <c r="D391" s="15"/>
      <c r="E391" s="15"/>
      <c r="J391" s="40"/>
      <c r="K391" s="40"/>
      <c r="L391" s="40"/>
      <c r="M391" s="40"/>
    </row>
    <row r="392" spans="1:13" s="3" customFormat="1" ht="33" customHeight="1" x14ac:dyDescent="0.25">
      <c r="A392" s="15"/>
      <c r="B392" s="15"/>
      <c r="C392" s="15"/>
      <c r="D392" s="15"/>
      <c r="E392" s="15"/>
      <c r="J392" s="40"/>
      <c r="K392" s="40"/>
      <c r="L392" s="40"/>
      <c r="M392" s="40"/>
    </row>
    <row r="393" spans="1:13" s="3" customFormat="1" ht="33" customHeight="1" x14ac:dyDescent="0.25">
      <c r="A393" s="15"/>
      <c r="B393" s="15"/>
      <c r="C393" s="15"/>
      <c r="D393" s="15"/>
      <c r="E393" s="15"/>
      <c r="J393" s="40"/>
      <c r="K393" s="40"/>
      <c r="L393" s="40"/>
      <c r="M393" s="40"/>
    </row>
    <row r="394" spans="1:13" s="3" customFormat="1" x14ac:dyDescent="0.25">
      <c r="J394" s="40"/>
      <c r="K394" s="40"/>
      <c r="L394" s="40"/>
      <c r="M394" s="40"/>
    </row>
    <row r="395" spans="1:13" s="3" customFormat="1" x14ac:dyDescent="0.25">
      <c r="J395" s="40"/>
      <c r="K395" s="40"/>
      <c r="L395" s="40"/>
      <c r="M395" s="40"/>
    </row>
    <row r="396" spans="1:13" s="3" customFormat="1" x14ac:dyDescent="0.25">
      <c r="J396" s="40"/>
      <c r="K396" s="40"/>
      <c r="L396" s="40"/>
      <c r="M396" s="40"/>
    </row>
    <row r="397" spans="1:13" s="3" customFormat="1" x14ac:dyDescent="0.25">
      <c r="J397" s="40"/>
      <c r="K397" s="40"/>
      <c r="L397" s="40"/>
      <c r="M397" s="40"/>
    </row>
    <row r="398" spans="1:13" s="3" customFormat="1" x14ac:dyDescent="0.25">
      <c r="J398" s="40"/>
      <c r="K398" s="40"/>
      <c r="L398" s="40"/>
      <c r="M398" s="40"/>
    </row>
    <row r="399" spans="1:13" s="3" customFormat="1" x14ac:dyDescent="0.25">
      <c r="J399" s="40"/>
      <c r="K399" s="40"/>
      <c r="L399" s="40"/>
      <c r="M399" s="40"/>
    </row>
    <row r="400" spans="1:13" s="3" customFormat="1" x14ac:dyDescent="0.25">
      <c r="J400" s="40"/>
      <c r="K400" s="40"/>
      <c r="L400" s="40"/>
      <c r="M400" s="40"/>
    </row>
    <row r="401" spans="10:13" s="3" customFormat="1" x14ac:dyDescent="0.25">
      <c r="J401" s="40"/>
      <c r="K401" s="40"/>
      <c r="L401" s="40"/>
      <c r="M401" s="40"/>
    </row>
    <row r="402" spans="10:13" s="3" customFormat="1" x14ac:dyDescent="0.25">
      <c r="J402" s="40"/>
      <c r="K402" s="40"/>
      <c r="L402" s="40"/>
      <c r="M402" s="40"/>
    </row>
    <row r="403" spans="10:13" s="3" customFormat="1" x14ac:dyDescent="0.25">
      <c r="J403" s="40"/>
      <c r="K403" s="40"/>
      <c r="L403" s="40"/>
      <c r="M403" s="40"/>
    </row>
    <row r="404" spans="10:13" s="3" customFormat="1" x14ac:dyDescent="0.25">
      <c r="J404" s="40"/>
      <c r="K404" s="40"/>
      <c r="L404" s="40"/>
      <c r="M404" s="40"/>
    </row>
    <row r="405" spans="10:13" s="3" customFormat="1" x14ac:dyDescent="0.25">
      <c r="J405" s="40"/>
      <c r="K405" s="40"/>
      <c r="L405" s="40"/>
      <c r="M405" s="40"/>
    </row>
    <row r="406" spans="10:13" s="3" customFormat="1" x14ac:dyDescent="0.25">
      <c r="J406" s="40"/>
      <c r="K406" s="40"/>
      <c r="L406" s="40"/>
      <c r="M406" s="40"/>
    </row>
    <row r="407" spans="10:13" s="3" customFormat="1" x14ac:dyDescent="0.25">
      <c r="J407" s="40"/>
      <c r="K407" s="40"/>
      <c r="L407" s="40"/>
      <c r="M407" s="40"/>
    </row>
    <row r="408" spans="10:13" s="3" customFormat="1" x14ac:dyDescent="0.25">
      <c r="J408" s="40"/>
      <c r="K408" s="40"/>
      <c r="L408" s="40"/>
      <c r="M408" s="40"/>
    </row>
    <row r="409" spans="10:13" s="3" customFormat="1" x14ac:dyDescent="0.25">
      <c r="J409" s="40"/>
      <c r="K409" s="40"/>
      <c r="L409" s="40"/>
      <c r="M409" s="40"/>
    </row>
    <row r="410" spans="10:13" s="3" customFormat="1" x14ac:dyDescent="0.25">
      <c r="J410" s="40"/>
      <c r="K410" s="40"/>
      <c r="L410" s="40"/>
      <c r="M410" s="40"/>
    </row>
    <row r="411" spans="10:13" s="3" customFormat="1" x14ac:dyDescent="0.25">
      <c r="J411" s="40"/>
      <c r="K411" s="40"/>
      <c r="L411" s="40"/>
      <c r="M411" s="40"/>
    </row>
    <row r="412" spans="10:13" s="3" customFormat="1" x14ac:dyDescent="0.25">
      <c r="J412" s="40"/>
      <c r="K412" s="40"/>
      <c r="L412" s="40"/>
      <c r="M412" s="40"/>
    </row>
    <row r="413" spans="10:13" s="3" customFormat="1" x14ac:dyDescent="0.25">
      <c r="J413" s="40"/>
      <c r="K413" s="40"/>
      <c r="L413" s="40"/>
      <c r="M413" s="40"/>
    </row>
    <row r="414" spans="10:13" s="3" customFormat="1" x14ac:dyDescent="0.25">
      <c r="J414" s="40"/>
      <c r="K414" s="40"/>
      <c r="L414" s="40"/>
      <c r="M414" s="40"/>
    </row>
    <row r="415" spans="10:13" s="3" customFormat="1" x14ac:dyDescent="0.25">
      <c r="J415" s="40"/>
      <c r="K415" s="40"/>
      <c r="L415" s="40"/>
      <c r="M415" s="40"/>
    </row>
    <row r="416" spans="10:13" s="3" customFormat="1" x14ac:dyDescent="0.25">
      <c r="J416" s="40"/>
      <c r="K416" s="40"/>
      <c r="L416" s="40"/>
      <c r="M416" s="40"/>
    </row>
    <row r="417" spans="10:13" s="3" customFormat="1" x14ac:dyDescent="0.25">
      <c r="J417" s="40"/>
      <c r="K417" s="40"/>
      <c r="L417" s="40"/>
      <c r="M417" s="40"/>
    </row>
    <row r="418" spans="10:13" s="3" customFormat="1" x14ac:dyDescent="0.25">
      <c r="J418" s="40"/>
      <c r="K418" s="40"/>
      <c r="L418" s="40"/>
      <c r="M418" s="40"/>
    </row>
    <row r="419" spans="10:13" s="3" customFormat="1" x14ac:dyDescent="0.25">
      <c r="J419" s="40"/>
      <c r="K419" s="40"/>
      <c r="L419" s="40"/>
      <c r="M419" s="40"/>
    </row>
    <row r="420" spans="10:13" s="3" customFormat="1" x14ac:dyDescent="0.25">
      <c r="J420" s="40"/>
      <c r="K420" s="40"/>
      <c r="L420" s="40"/>
      <c r="M420" s="40"/>
    </row>
    <row r="421" spans="10:13" s="3" customFormat="1" x14ac:dyDescent="0.25">
      <c r="J421" s="40"/>
      <c r="K421" s="40"/>
      <c r="L421" s="40"/>
      <c r="M421" s="40"/>
    </row>
    <row r="422" spans="10:13" s="3" customFormat="1" x14ac:dyDescent="0.25">
      <c r="J422" s="40"/>
      <c r="K422" s="40"/>
      <c r="L422" s="40"/>
      <c r="M422" s="40"/>
    </row>
    <row r="423" spans="10:13" s="3" customFormat="1" x14ac:dyDescent="0.25">
      <c r="J423" s="40"/>
      <c r="K423" s="40"/>
      <c r="L423" s="40"/>
      <c r="M423" s="40"/>
    </row>
    <row r="424" spans="10:13" s="3" customFormat="1" x14ac:dyDescent="0.25">
      <c r="J424" s="40"/>
      <c r="K424" s="40"/>
      <c r="L424" s="40"/>
      <c r="M424" s="40"/>
    </row>
    <row r="425" spans="10:13" s="3" customFormat="1" x14ac:dyDescent="0.25">
      <c r="J425" s="40"/>
      <c r="K425" s="40"/>
      <c r="L425" s="40"/>
      <c r="M425" s="40"/>
    </row>
    <row r="426" spans="10:13" s="3" customFormat="1" x14ac:dyDescent="0.25">
      <c r="J426" s="40"/>
      <c r="K426" s="40"/>
      <c r="L426" s="40"/>
      <c r="M426" s="40"/>
    </row>
    <row r="427" spans="10:13" s="3" customFormat="1" x14ac:dyDescent="0.25">
      <c r="J427" s="40"/>
      <c r="K427" s="40"/>
      <c r="L427" s="40"/>
      <c r="M427" s="40"/>
    </row>
    <row r="428" spans="10:13" s="3" customFormat="1" x14ac:dyDescent="0.25">
      <c r="J428" s="40"/>
      <c r="K428" s="40"/>
      <c r="L428" s="40"/>
      <c r="M428" s="40"/>
    </row>
    <row r="429" spans="10:13" s="3" customFormat="1" x14ac:dyDescent="0.25">
      <c r="J429" s="40"/>
      <c r="K429" s="40"/>
      <c r="L429" s="40"/>
      <c r="M429" s="40"/>
    </row>
    <row r="430" spans="10:13" s="3" customFormat="1" x14ac:dyDescent="0.25">
      <c r="J430" s="40"/>
      <c r="K430" s="40"/>
      <c r="L430" s="40"/>
      <c r="M430" s="40"/>
    </row>
    <row r="431" spans="10:13" s="3" customFormat="1" x14ac:dyDescent="0.25">
      <c r="J431" s="40"/>
      <c r="K431" s="40"/>
      <c r="L431" s="40"/>
      <c r="M431" s="40"/>
    </row>
    <row r="432" spans="10:13" s="3" customFormat="1" x14ac:dyDescent="0.25">
      <c r="J432" s="40"/>
      <c r="K432" s="40"/>
      <c r="L432" s="40"/>
      <c r="M432" s="40"/>
    </row>
    <row r="433" spans="10:13" s="3" customFormat="1" x14ac:dyDescent="0.25">
      <c r="J433" s="40"/>
      <c r="K433" s="40"/>
      <c r="L433" s="40"/>
      <c r="M433" s="40"/>
    </row>
    <row r="434" spans="10:13" s="3" customFormat="1" x14ac:dyDescent="0.25">
      <c r="J434" s="40"/>
      <c r="K434" s="40"/>
      <c r="L434" s="40"/>
      <c r="M434" s="40"/>
    </row>
    <row r="435" spans="10:13" s="3" customFormat="1" x14ac:dyDescent="0.25">
      <c r="J435" s="40"/>
      <c r="K435" s="40"/>
      <c r="L435" s="40"/>
      <c r="M435" s="40"/>
    </row>
    <row r="436" spans="10:13" s="3" customFormat="1" x14ac:dyDescent="0.25">
      <c r="J436" s="40"/>
      <c r="K436" s="40"/>
      <c r="L436" s="40"/>
      <c r="M436" s="40"/>
    </row>
    <row r="437" spans="10:13" s="3" customFormat="1" x14ac:dyDescent="0.25">
      <c r="J437" s="40"/>
      <c r="K437" s="40"/>
      <c r="L437" s="40"/>
      <c r="M437" s="40"/>
    </row>
    <row r="438" spans="10:13" s="3" customFormat="1" x14ac:dyDescent="0.25">
      <c r="J438" s="40"/>
      <c r="K438" s="40"/>
      <c r="L438" s="40"/>
      <c r="M438" s="40"/>
    </row>
    <row r="439" spans="10:13" s="3" customFormat="1" x14ac:dyDescent="0.25">
      <c r="J439" s="40"/>
      <c r="K439" s="40"/>
      <c r="L439" s="40"/>
      <c r="M439" s="40"/>
    </row>
    <row r="440" spans="10:13" s="3" customFormat="1" x14ac:dyDescent="0.25">
      <c r="J440" s="40"/>
      <c r="K440" s="40"/>
      <c r="L440" s="40"/>
      <c r="M440" s="40"/>
    </row>
    <row r="441" spans="10:13" s="3" customFormat="1" x14ac:dyDescent="0.25">
      <c r="J441" s="40"/>
      <c r="K441" s="40"/>
      <c r="L441" s="40"/>
      <c r="M441" s="40"/>
    </row>
    <row r="442" spans="10:13" s="3" customFormat="1" x14ac:dyDescent="0.25">
      <c r="J442" s="40"/>
      <c r="K442" s="40"/>
      <c r="L442" s="40"/>
      <c r="M442" s="40"/>
    </row>
    <row r="443" spans="10:13" s="3" customFormat="1" x14ac:dyDescent="0.25">
      <c r="J443" s="40"/>
      <c r="K443" s="40"/>
      <c r="L443" s="40"/>
      <c r="M443" s="40"/>
    </row>
    <row r="444" spans="10:13" s="3" customFormat="1" x14ac:dyDescent="0.25">
      <c r="J444" s="40"/>
      <c r="K444" s="40"/>
      <c r="L444" s="40"/>
      <c r="M444" s="40"/>
    </row>
    <row r="445" spans="10:13" s="3" customFormat="1" x14ac:dyDescent="0.25">
      <c r="J445" s="40"/>
      <c r="K445" s="40"/>
      <c r="L445" s="40"/>
      <c r="M445" s="40"/>
    </row>
    <row r="446" spans="10:13" s="3" customFormat="1" x14ac:dyDescent="0.25">
      <c r="J446" s="40"/>
      <c r="K446" s="40"/>
      <c r="L446" s="40"/>
      <c r="M446" s="40"/>
    </row>
    <row r="447" spans="10:13" s="3" customFormat="1" x14ac:dyDescent="0.25">
      <c r="J447" s="40"/>
      <c r="K447" s="40"/>
      <c r="L447" s="40"/>
      <c r="M447" s="40"/>
    </row>
    <row r="448" spans="10:13" s="3" customFormat="1" x14ac:dyDescent="0.25">
      <c r="J448" s="40"/>
      <c r="K448" s="40"/>
      <c r="L448" s="40"/>
      <c r="M448" s="40"/>
    </row>
    <row r="449" spans="10:13" s="3" customFormat="1" x14ac:dyDescent="0.25">
      <c r="J449" s="40"/>
      <c r="K449" s="40"/>
      <c r="L449" s="40"/>
      <c r="M449" s="40"/>
    </row>
    <row r="450" spans="10:13" s="3" customFormat="1" x14ac:dyDescent="0.25">
      <c r="J450" s="40"/>
      <c r="K450" s="40"/>
      <c r="L450" s="40"/>
      <c r="M450" s="40"/>
    </row>
    <row r="451" spans="10:13" s="3" customFormat="1" x14ac:dyDescent="0.25">
      <c r="J451" s="40"/>
      <c r="K451" s="40"/>
      <c r="L451" s="40"/>
      <c r="M451" s="40"/>
    </row>
    <row r="452" spans="10:13" s="3" customFormat="1" x14ac:dyDescent="0.25">
      <c r="J452" s="40"/>
      <c r="K452" s="40"/>
      <c r="L452" s="40"/>
      <c r="M452" s="40"/>
    </row>
    <row r="453" spans="10:13" s="3" customFormat="1" x14ac:dyDescent="0.25">
      <c r="J453" s="40"/>
      <c r="K453" s="40"/>
      <c r="L453" s="40"/>
      <c r="M453" s="40"/>
    </row>
    <row r="454" spans="10:13" s="3" customFormat="1" x14ac:dyDescent="0.25">
      <c r="J454" s="40"/>
      <c r="K454" s="40"/>
      <c r="L454" s="40"/>
      <c r="M454" s="40"/>
    </row>
    <row r="455" spans="10:13" s="3" customFormat="1" x14ac:dyDescent="0.25">
      <c r="J455" s="40"/>
      <c r="K455" s="40"/>
      <c r="L455" s="40"/>
      <c r="M455" s="40"/>
    </row>
    <row r="456" spans="10:13" s="3" customFormat="1" x14ac:dyDescent="0.25">
      <c r="J456" s="40"/>
      <c r="K456" s="40"/>
      <c r="L456" s="40"/>
      <c r="M456" s="40"/>
    </row>
    <row r="457" spans="10:13" s="3" customFormat="1" x14ac:dyDescent="0.25">
      <c r="J457" s="40"/>
      <c r="K457" s="40"/>
      <c r="L457" s="40"/>
      <c r="M457" s="40"/>
    </row>
    <row r="458" spans="10:13" s="3" customFormat="1" x14ac:dyDescent="0.25">
      <c r="J458" s="40"/>
      <c r="K458" s="40"/>
      <c r="L458" s="40"/>
      <c r="M458" s="40"/>
    </row>
    <row r="459" spans="10:13" s="3" customFormat="1" x14ac:dyDescent="0.25">
      <c r="J459" s="40"/>
      <c r="K459" s="40"/>
      <c r="L459" s="40"/>
      <c r="M459" s="40"/>
    </row>
    <row r="460" spans="10:13" s="3" customFormat="1" x14ac:dyDescent="0.25">
      <c r="J460" s="40"/>
      <c r="K460" s="40"/>
      <c r="L460" s="40"/>
      <c r="M460" s="40"/>
    </row>
    <row r="461" spans="10:13" s="3" customFormat="1" x14ac:dyDescent="0.25">
      <c r="J461" s="40"/>
      <c r="K461" s="40"/>
      <c r="L461" s="40"/>
      <c r="M461" s="40"/>
    </row>
    <row r="462" spans="10:13" s="3" customFormat="1" x14ac:dyDescent="0.25">
      <c r="J462" s="40"/>
      <c r="K462" s="40"/>
      <c r="L462" s="40"/>
      <c r="M462" s="40"/>
    </row>
    <row r="463" spans="10:13" s="3" customFormat="1" x14ac:dyDescent="0.25">
      <c r="J463" s="40"/>
      <c r="K463" s="40"/>
      <c r="L463" s="40"/>
      <c r="M463" s="40"/>
    </row>
    <row r="464" spans="10:13" s="3" customFormat="1" x14ac:dyDescent="0.25">
      <c r="J464" s="40"/>
      <c r="K464" s="40"/>
      <c r="L464" s="40"/>
      <c r="M464" s="40"/>
    </row>
    <row r="465" spans="10:13" s="3" customFormat="1" x14ac:dyDescent="0.25">
      <c r="J465" s="40"/>
      <c r="K465" s="40"/>
      <c r="L465" s="40"/>
      <c r="M465" s="40"/>
    </row>
    <row r="466" spans="10:13" s="3" customFormat="1" x14ac:dyDescent="0.25">
      <c r="J466" s="40"/>
      <c r="K466" s="40"/>
      <c r="L466" s="40"/>
      <c r="M466" s="40"/>
    </row>
    <row r="467" spans="10:13" s="3" customFormat="1" x14ac:dyDescent="0.25">
      <c r="J467" s="40"/>
      <c r="K467" s="40"/>
      <c r="L467" s="40"/>
      <c r="M467" s="40"/>
    </row>
    <row r="468" spans="10:13" s="3" customFormat="1" x14ac:dyDescent="0.25">
      <c r="J468" s="40"/>
      <c r="K468" s="40"/>
      <c r="L468" s="40"/>
      <c r="M468" s="40"/>
    </row>
    <row r="469" spans="10:13" s="3" customFormat="1" x14ac:dyDescent="0.25">
      <c r="J469" s="40"/>
      <c r="K469" s="40"/>
      <c r="L469" s="40"/>
      <c r="M469" s="40"/>
    </row>
    <row r="470" spans="10:13" s="3" customFormat="1" x14ac:dyDescent="0.25">
      <c r="J470" s="40"/>
      <c r="K470" s="40"/>
      <c r="L470" s="40"/>
      <c r="M470" s="40"/>
    </row>
    <row r="471" spans="10:13" s="3" customFormat="1" x14ac:dyDescent="0.25">
      <c r="J471" s="40"/>
      <c r="K471" s="40"/>
      <c r="L471" s="40"/>
      <c r="M471" s="40"/>
    </row>
    <row r="472" spans="10:13" s="3" customFormat="1" x14ac:dyDescent="0.25">
      <c r="J472" s="40"/>
      <c r="K472" s="40"/>
      <c r="L472" s="40"/>
      <c r="M472" s="40"/>
    </row>
    <row r="473" spans="10:13" s="3" customFormat="1" x14ac:dyDescent="0.25">
      <c r="J473" s="40"/>
      <c r="K473" s="40"/>
      <c r="L473" s="40"/>
      <c r="M473" s="40"/>
    </row>
    <row r="474" spans="10:13" s="3" customFormat="1" x14ac:dyDescent="0.25">
      <c r="J474" s="40"/>
      <c r="K474" s="40"/>
      <c r="L474" s="40"/>
      <c r="M474" s="40"/>
    </row>
    <row r="475" spans="10:13" s="3" customFormat="1" x14ac:dyDescent="0.25">
      <c r="J475" s="40"/>
      <c r="K475" s="40"/>
      <c r="L475" s="40"/>
      <c r="M475" s="40"/>
    </row>
    <row r="476" spans="10:13" s="3" customFormat="1" x14ac:dyDescent="0.25">
      <c r="J476" s="40"/>
      <c r="K476" s="40"/>
      <c r="L476" s="40"/>
      <c r="M476" s="40"/>
    </row>
    <row r="477" spans="10:13" s="3" customFormat="1" x14ac:dyDescent="0.25">
      <c r="J477" s="40"/>
      <c r="K477" s="40"/>
      <c r="L477" s="40"/>
      <c r="M477" s="40"/>
    </row>
    <row r="478" spans="10:13" s="3" customFormat="1" x14ac:dyDescent="0.25">
      <c r="J478" s="40"/>
      <c r="K478" s="40"/>
      <c r="L478" s="40"/>
      <c r="M478" s="40"/>
    </row>
    <row r="479" spans="10:13" s="3" customFormat="1" x14ac:dyDescent="0.25">
      <c r="J479" s="40"/>
      <c r="K479" s="40"/>
      <c r="L479" s="40"/>
      <c r="M479" s="40"/>
    </row>
    <row r="480" spans="10:13" s="3" customFormat="1" x14ac:dyDescent="0.25">
      <c r="J480" s="40"/>
      <c r="K480" s="40"/>
      <c r="L480" s="40"/>
      <c r="M480" s="40"/>
    </row>
    <row r="481" spans="10:13" s="3" customFormat="1" x14ac:dyDescent="0.25">
      <c r="J481" s="40"/>
      <c r="K481" s="40"/>
      <c r="L481" s="40"/>
      <c r="M481" s="40"/>
    </row>
    <row r="482" spans="10:13" s="3" customFormat="1" x14ac:dyDescent="0.25">
      <c r="J482" s="40"/>
      <c r="K482" s="40"/>
      <c r="L482" s="40"/>
      <c r="M482" s="40"/>
    </row>
    <row r="483" spans="10:13" s="3" customFormat="1" x14ac:dyDescent="0.25">
      <c r="J483" s="40"/>
      <c r="K483" s="40"/>
      <c r="L483" s="40"/>
      <c r="M483" s="40"/>
    </row>
    <row r="484" spans="10:13" s="3" customFormat="1" x14ac:dyDescent="0.25">
      <c r="J484" s="40"/>
      <c r="K484" s="40"/>
      <c r="L484" s="40"/>
      <c r="M484" s="40"/>
    </row>
    <row r="485" spans="10:13" s="3" customFormat="1" x14ac:dyDescent="0.25">
      <c r="J485" s="40"/>
      <c r="K485" s="40"/>
      <c r="L485" s="40"/>
      <c r="M485" s="40"/>
    </row>
    <row r="486" spans="10:13" s="3" customFormat="1" x14ac:dyDescent="0.25">
      <c r="J486" s="40"/>
      <c r="K486" s="40"/>
      <c r="L486" s="40"/>
      <c r="M486" s="40"/>
    </row>
    <row r="487" spans="10:13" s="3" customFormat="1" x14ac:dyDescent="0.25">
      <c r="J487" s="40"/>
      <c r="K487" s="40"/>
      <c r="L487" s="40"/>
      <c r="M487" s="40"/>
    </row>
    <row r="488" spans="10:13" s="3" customFormat="1" x14ac:dyDescent="0.25">
      <c r="J488" s="40"/>
      <c r="K488" s="40"/>
      <c r="L488" s="40"/>
      <c r="M488" s="40"/>
    </row>
    <row r="489" spans="10:13" s="3" customFormat="1" x14ac:dyDescent="0.25">
      <c r="J489" s="40"/>
      <c r="K489" s="40"/>
      <c r="L489" s="40"/>
      <c r="M489" s="40"/>
    </row>
    <row r="490" spans="10:13" s="3" customFormat="1" x14ac:dyDescent="0.25">
      <c r="J490" s="40"/>
      <c r="K490" s="40"/>
      <c r="L490" s="40"/>
      <c r="M490" s="40"/>
    </row>
    <row r="491" spans="10:13" s="3" customFormat="1" x14ac:dyDescent="0.25">
      <c r="J491" s="40"/>
      <c r="K491" s="40"/>
      <c r="L491" s="40"/>
      <c r="M491" s="40"/>
    </row>
    <row r="492" spans="10:13" s="3" customFormat="1" x14ac:dyDescent="0.25">
      <c r="J492" s="40"/>
      <c r="K492" s="40"/>
      <c r="L492" s="40"/>
      <c r="M492" s="40"/>
    </row>
    <row r="493" spans="10:13" s="3" customFormat="1" x14ac:dyDescent="0.25">
      <c r="J493" s="40"/>
      <c r="K493" s="40"/>
      <c r="L493" s="40"/>
      <c r="M493" s="40"/>
    </row>
    <row r="494" spans="10:13" s="3" customFormat="1" x14ac:dyDescent="0.25">
      <c r="J494" s="40"/>
      <c r="K494" s="40"/>
      <c r="L494" s="40"/>
      <c r="M494" s="40"/>
    </row>
    <row r="495" spans="10:13" s="3" customFormat="1" x14ac:dyDescent="0.25">
      <c r="J495" s="40"/>
      <c r="K495" s="40"/>
      <c r="L495" s="40"/>
      <c r="M495" s="40"/>
    </row>
    <row r="496" spans="10:13" s="3" customFormat="1" x14ac:dyDescent="0.25">
      <c r="J496" s="40"/>
      <c r="K496" s="40"/>
      <c r="L496" s="40"/>
      <c r="M496" s="40"/>
    </row>
    <row r="497" spans="10:13" s="3" customFormat="1" x14ac:dyDescent="0.25">
      <c r="J497" s="40"/>
      <c r="K497" s="40"/>
      <c r="L497" s="40"/>
      <c r="M497" s="40"/>
    </row>
    <row r="498" spans="10:13" s="3" customFormat="1" x14ac:dyDescent="0.25">
      <c r="J498" s="40"/>
      <c r="K498" s="40"/>
      <c r="L498" s="40"/>
      <c r="M498" s="40"/>
    </row>
    <row r="499" spans="10:13" s="3" customFormat="1" x14ac:dyDescent="0.25">
      <c r="J499" s="40"/>
      <c r="K499" s="40"/>
      <c r="L499" s="40"/>
      <c r="M499" s="40"/>
    </row>
    <row r="500" spans="10:13" s="3" customFormat="1" x14ac:dyDescent="0.25">
      <c r="J500" s="40"/>
      <c r="K500" s="40"/>
      <c r="L500" s="40"/>
      <c r="M500" s="40"/>
    </row>
    <row r="501" spans="10:13" s="3" customFormat="1" x14ac:dyDescent="0.25">
      <c r="J501" s="40"/>
      <c r="K501" s="40"/>
      <c r="L501" s="40"/>
      <c r="M501" s="40"/>
    </row>
    <row r="502" spans="10:13" s="3" customFormat="1" x14ac:dyDescent="0.25">
      <c r="J502" s="40"/>
      <c r="K502" s="40"/>
      <c r="L502" s="40"/>
      <c r="M502" s="40"/>
    </row>
    <row r="503" spans="10:13" s="3" customFormat="1" x14ac:dyDescent="0.25">
      <c r="J503" s="40"/>
      <c r="K503" s="40"/>
      <c r="L503" s="40"/>
      <c r="M503" s="40"/>
    </row>
    <row r="504" spans="10:13" s="3" customFormat="1" x14ac:dyDescent="0.25">
      <c r="J504" s="40"/>
      <c r="K504" s="40"/>
      <c r="L504" s="40"/>
      <c r="M504" s="40"/>
    </row>
    <row r="505" spans="10:13" s="3" customFormat="1" x14ac:dyDescent="0.25">
      <c r="J505" s="40"/>
      <c r="K505" s="40"/>
      <c r="L505" s="40"/>
      <c r="M505" s="40"/>
    </row>
    <row r="506" spans="10:13" s="3" customFormat="1" x14ac:dyDescent="0.25">
      <c r="J506" s="40"/>
      <c r="K506" s="40"/>
      <c r="L506" s="40"/>
      <c r="M506" s="40"/>
    </row>
    <row r="507" spans="10:13" s="3" customFormat="1" x14ac:dyDescent="0.25">
      <c r="J507" s="40"/>
      <c r="K507" s="40"/>
      <c r="L507" s="40"/>
      <c r="M507" s="40"/>
    </row>
    <row r="508" spans="10:13" s="3" customFormat="1" x14ac:dyDescent="0.25">
      <c r="J508" s="40"/>
      <c r="K508" s="40"/>
      <c r="L508" s="40"/>
      <c r="M508" s="40"/>
    </row>
    <row r="509" spans="10:13" s="3" customFormat="1" x14ac:dyDescent="0.25">
      <c r="J509" s="40"/>
      <c r="K509" s="40"/>
      <c r="L509" s="40"/>
      <c r="M509" s="40"/>
    </row>
    <row r="510" spans="10:13" s="3" customFormat="1" x14ac:dyDescent="0.25">
      <c r="J510" s="40"/>
      <c r="K510" s="40"/>
      <c r="L510" s="40"/>
      <c r="M510" s="40"/>
    </row>
    <row r="511" spans="10:13" s="3" customFormat="1" x14ac:dyDescent="0.25">
      <c r="J511" s="40"/>
      <c r="K511" s="40"/>
      <c r="L511" s="40"/>
      <c r="M511" s="40"/>
    </row>
    <row r="512" spans="10:13" s="3" customFormat="1" x14ac:dyDescent="0.25">
      <c r="J512" s="40"/>
      <c r="K512" s="40"/>
      <c r="L512" s="40"/>
      <c r="M512" s="40"/>
    </row>
    <row r="513" spans="10:13" s="3" customFormat="1" x14ac:dyDescent="0.25">
      <c r="J513" s="40"/>
      <c r="K513" s="40"/>
      <c r="L513" s="40"/>
      <c r="M513" s="40"/>
    </row>
    <row r="514" spans="10:13" s="3" customFormat="1" x14ac:dyDescent="0.25">
      <c r="J514" s="40"/>
      <c r="K514" s="40"/>
      <c r="L514" s="40"/>
      <c r="M514" s="40"/>
    </row>
    <row r="515" spans="10:13" s="3" customFormat="1" x14ac:dyDescent="0.25">
      <c r="J515" s="40"/>
      <c r="K515" s="40"/>
      <c r="L515" s="40"/>
      <c r="M515" s="40"/>
    </row>
    <row r="516" spans="10:13" s="3" customFormat="1" x14ac:dyDescent="0.25">
      <c r="J516" s="40"/>
      <c r="K516" s="40"/>
      <c r="L516" s="40"/>
      <c r="M516" s="40"/>
    </row>
    <row r="517" spans="10:13" s="3" customFormat="1" x14ac:dyDescent="0.25">
      <c r="J517" s="40"/>
      <c r="K517" s="40"/>
      <c r="L517" s="40"/>
      <c r="M517" s="40"/>
    </row>
    <row r="518" spans="10:13" s="3" customFormat="1" x14ac:dyDescent="0.25">
      <c r="J518" s="40"/>
      <c r="K518" s="40"/>
      <c r="L518" s="40"/>
      <c r="M518" s="40"/>
    </row>
    <row r="519" spans="10:13" s="3" customFormat="1" x14ac:dyDescent="0.25">
      <c r="J519" s="40"/>
      <c r="K519" s="40"/>
      <c r="L519" s="40"/>
      <c r="M519" s="40"/>
    </row>
    <row r="520" spans="10:13" s="3" customFormat="1" x14ac:dyDescent="0.25">
      <c r="J520" s="40"/>
      <c r="K520" s="40"/>
      <c r="L520" s="40"/>
      <c r="M520" s="40"/>
    </row>
    <row r="521" spans="10:13" s="3" customFormat="1" x14ac:dyDescent="0.25">
      <c r="J521" s="40"/>
      <c r="K521" s="40"/>
      <c r="L521" s="40"/>
      <c r="M521" s="40"/>
    </row>
    <row r="522" spans="10:13" s="3" customFormat="1" x14ac:dyDescent="0.25">
      <c r="J522" s="40"/>
      <c r="K522" s="40"/>
      <c r="L522" s="40"/>
      <c r="M522" s="40"/>
    </row>
    <row r="523" spans="10:13" s="3" customFormat="1" x14ac:dyDescent="0.25">
      <c r="J523" s="40"/>
      <c r="K523" s="40"/>
      <c r="L523" s="40"/>
      <c r="M523" s="40"/>
    </row>
    <row r="524" spans="10:13" s="3" customFormat="1" x14ac:dyDescent="0.25">
      <c r="J524" s="40"/>
      <c r="K524" s="40"/>
      <c r="L524" s="40"/>
      <c r="M524" s="40"/>
    </row>
    <row r="525" spans="10:13" s="3" customFormat="1" x14ac:dyDescent="0.25">
      <c r="J525" s="40"/>
      <c r="K525" s="40"/>
      <c r="L525" s="40"/>
      <c r="M525" s="40"/>
    </row>
    <row r="526" spans="10:13" s="3" customFormat="1" x14ac:dyDescent="0.25">
      <c r="J526" s="40"/>
      <c r="K526" s="40"/>
      <c r="L526" s="40"/>
      <c r="M526" s="40"/>
    </row>
    <row r="527" spans="10:13" s="3" customFormat="1" x14ac:dyDescent="0.25">
      <c r="J527" s="40"/>
      <c r="K527" s="40"/>
      <c r="L527" s="40"/>
      <c r="M527" s="40"/>
    </row>
    <row r="528" spans="10:13" s="3" customFormat="1" x14ac:dyDescent="0.25">
      <c r="J528" s="40"/>
      <c r="K528" s="40"/>
      <c r="L528" s="40"/>
      <c r="M528" s="40"/>
    </row>
    <row r="529" spans="10:13" s="3" customFormat="1" x14ac:dyDescent="0.25">
      <c r="J529" s="40"/>
      <c r="K529" s="40"/>
      <c r="L529" s="40"/>
      <c r="M529" s="40"/>
    </row>
    <row r="530" spans="10:13" s="3" customFormat="1" x14ac:dyDescent="0.25">
      <c r="J530" s="40"/>
      <c r="K530" s="40"/>
      <c r="L530" s="40"/>
      <c r="M530" s="40"/>
    </row>
    <row r="531" spans="10:13" s="3" customFormat="1" x14ac:dyDescent="0.25">
      <c r="J531" s="40"/>
      <c r="K531" s="40"/>
      <c r="L531" s="40"/>
      <c r="M531" s="40"/>
    </row>
    <row r="532" spans="10:13" s="3" customFormat="1" x14ac:dyDescent="0.25">
      <c r="J532" s="40"/>
      <c r="K532" s="40"/>
      <c r="L532" s="40"/>
      <c r="M532" s="40"/>
    </row>
    <row r="533" spans="10:13" s="3" customFormat="1" x14ac:dyDescent="0.25">
      <c r="J533" s="40"/>
      <c r="K533" s="40"/>
      <c r="L533" s="40"/>
      <c r="M533" s="40"/>
    </row>
    <row r="534" spans="10:13" s="3" customFormat="1" x14ac:dyDescent="0.25">
      <c r="J534" s="40"/>
      <c r="K534" s="40"/>
      <c r="L534" s="40"/>
      <c r="M534" s="40"/>
    </row>
    <row r="535" spans="10:13" s="3" customFormat="1" x14ac:dyDescent="0.25">
      <c r="J535" s="40"/>
      <c r="K535" s="40"/>
      <c r="L535" s="40"/>
      <c r="M535" s="40"/>
    </row>
    <row r="536" spans="10:13" s="3" customFormat="1" x14ac:dyDescent="0.25">
      <c r="J536" s="40"/>
      <c r="K536" s="40"/>
      <c r="L536" s="40"/>
      <c r="M536" s="40"/>
    </row>
    <row r="537" spans="10:13" s="3" customFormat="1" x14ac:dyDescent="0.25">
      <c r="J537" s="40"/>
      <c r="K537" s="40"/>
      <c r="L537" s="40"/>
      <c r="M537" s="40"/>
    </row>
    <row r="538" spans="10:13" s="3" customFormat="1" x14ac:dyDescent="0.25">
      <c r="J538" s="40"/>
      <c r="K538" s="40"/>
      <c r="L538" s="40"/>
      <c r="M538" s="40"/>
    </row>
    <row r="539" spans="10:13" s="3" customFormat="1" x14ac:dyDescent="0.25">
      <c r="J539" s="40"/>
      <c r="K539" s="40"/>
      <c r="L539" s="40"/>
      <c r="M539" s="40"/>
    </row>
    <row r="540" spans="10:13" s="3" customFormat="1" x14ac:dyDescent="0.25">
      <c r="J540" s="40"/>
      <c r="K540" s="40"/>
      <c r="L540" s="40"/>
      <c r="M540" s="40"/>
    </row>
    <row r="541" spans="10:13" s="3" customFormat="1" x14ac:dyDescent="0.25">
      <c r="J541" s="40"/>
      <c r="K541" s="40"/>
      <c r="L541" s="40"/>
      <c r="M541" s="40"/>
    </row>
    <row r="542" spans="10:13" s="3" customFormat="1" x14ac:dyDescent="0.25">
      <c r="J542" s="40"/>
      <c r="K542" s="40"/>
      <c r="L542" s="40"/>
      <c r="M542" s="40"/>
    </row>
    <row r="543" spans="10:13" s="3" customFormat="1" x14ac:dyDescent="0.25">
      <c r="J543" s="40"/>
      <c r="K543" s="40"/>
      <c r="L543" s="40"/>
      <c r="M543" s="40"/>
    </row>
    <row r="544" spans="10:13" s="3" customFormat="1" x14ac:dyDescent="0.25">
      <c r="J544" s="40"/>
      <c r="K544" s="40"/>
      <c r="L544" s="40"/>
      <c r="M544" s="40"/>
    </row>
    <row r="545" spans="10:13" s="3" customFormat="1" x14ac:dyDescent="0.25">
      <c r="J545" s="40"/>
      <c r="K545" s="40"/>
      <c r="L545" s="40"/>
      <c r="M545" s="40"/>
    </row>
    <row r="546" spans="10:13" s="3" customFormat="1" x14ac:dyDescent="0.25">
      <c r="J546" s="40"/>
      <c r="K546" s="40"/>
      <c r="L546" s="40"/>
      <c r="M546" s="40"/>
    </row>
    <row r="547" spans="10:13" s="3" customFormat="1" x14ac:dyDescent="0.25">
      <c r="J547" s="40"/>
      <c r="K547" s="40"/>
      <c r="L547" s="40"/>
      <c r="M547" s="40"/>
    </row>
    <row r="548" spans="10:13" s="3" customFormat="1" x14ac:dyDescent="0.25">
      <c r="J548" s="40"/>
      <c r="K548" s="40"/>
      <c r="L548" s="40"/>
      <c r="M548" s="40"/>
    </row>
    <row r="549" spans="10:13" s="3" customFormat="1" x14ac:dyDescent="0.25">
      <c r="J549" s="40"/>
      <c r="K549" s="40"/>
      <c r="L549" s="40"/>
      <c r="M549" s="40"/>
    </row>
    <row r="550" spans="10:13" s="3" customFormat="1" x14ac:dyDescent="0.25">
      <c r="J550" s="40"/>
      <c r="K550" s="40"/>
      <c r="L550" s="40"/>
      <c r="M550" s="40"/>
    </row>
    <row r="551" spans="10:13" s="3" customFormat="1" x14ac:dyDescent="0.25">
      <c r="J551" s="40"/>
      <c r="K551" s="40"/>
      <c r="L551" s="40"/>
      <c r="M551" s="40"/>
    </row>
    <row r="552" spans="10:13" s="3" customFormat="1" x14ac:dyDescent="0.25">
      <c r="J552" s="40"/>
      <c r="K552" s="40"/>
      <c r="L552" s="40"/>
      <c r="M552" s="40"/>
    </row>
    <row r="553" spans="10:13" s="3" customFormat="1" x14ac:dyDescent="0.25">
      <c r="J553" s="40"/>
      <c r="K553" s="40"/>
      <c r="L553" s="40"/>
      <c r="M553" s="40"/>
    </row>
    <row r="554" spans="10:13" s="3" customFormat="1" x14ac:dyDescent="0.25">
      <c r="J554" s="40"/>
      <c r="K554" s="40"/>
      <c r="L554" s="40"/>
      <c r="M554" s="40"/>
    </row>
    <row r="555" spans="10:13" s="3" customFormat="1" x14ac:dyDescent="0.25">
      <c r="J555" s="40"/>
      <c r="K555" s="40"/>
      <c r="L555" s="40"/>
      <c r="M555" s="40"/>
    </row>
    <row r="556" spans="10:13" s="3" customFormat="1" x14ac:dyDescent="0.25">
      <c r="J556" s="40"/>
      <c r="K556" s="40"/>
      <c r="L556" s="40"/>
      <c r="M556" s="40"/>
    </row>
    <row r="557" spans="10:13" s="3" customFormat="1" x14ac:dyDescent="0.25">
      <c r="J557" s="40"/>
      <c r="K557" s="40"/>
      <c r="L557" s="40"/>
      <c r="M557" s="40"/>
    </row>
    <row r="558" spans="10:13" s="3" customFormat="1" x14ac:dyDescent="0.25">
      <c r="J558" s="40"/>
      <c r="K558" s="40"/>
      <c r="L558" s="40"/>
      <c r="M558" s="40"/>
    </row>
    <row r="559" spans="10:13" s="3" customFormat="1" x14ac:dyDescent="0.25">
      <c r="J559" s="40"/>
      <c r="K559" s="40"/>
      <c r="L559" s="40"/>
      <c r="M559" s="40"/>
    </row>
    <row r="560" spans="10:13" s="3" customFormat="1" x14ac:dyDescent="0.25">
      <c r="J560" s="40"/>
      <c r="K560" s="40"/>
      <c r="L560" s="40"/>
      <c r="M560" s="40"/>
    </row>
    <row r="561" spans="10:13" s="3" customFormat="1" x14ac:dyDescent="0.25">
      <c r="J561" s="40"/>
      <c r="K561" s="40"/>
      <c r="L561" s="40"/>
      <c r="M561" s="40"/>
    </row>
    <row r="562" spans="10:13" s="3" customFormat="1" x14ac:dyDescent="0.25">
      <c r="J562" s="40"/>
      <c r="K562" s="40"/>
      <c r="L562" s="40"/>
      <c r="M562" s="40"/>
    </row>
    <row r="563" spans="10:13" s="3" customFormat="1" x14ac:dyDescent="0.25">
      <c r="J563" s="40"/>
      <c r="K563" s="40"/>
      <c r="L563" s="40"/>
      <c r="M563" s="40"/>
    </row>
    <row r="564" spans="10:13" s="3" customFormat="1" x14ac:dyDescent="0.25">
      <c r="J564" s="40"/>
      <c r="K564" s="40"/>
      <c r="L564" s="40"/>
      <c r="M564" s="40"/>
    </row>
    <row r="565" spans="10:13" s="3" customFormat="1" x14ac:dyDescent="0.25">
      <c r="J565" s="40"/>
      <c r="K565" s="40"/>
      <c r="L565" s="40"/>
      <c r="M565" s="40"/>
    </row>
    <row r="566" spans="10:13" s="3" customFormat="1" x14ac:dyDescent="0.25">
      <c r="J566" s="40"/>
      <c r="K566" s="40"/>
      <c r="L566" s="40"/>
      <c r="M566" s="40"/>
    </row>
    <row r="567" spans="10:13" s="3" customFormat="1" x14ac:dyDescent="0.25">
      <c r="J567" s="40"/>
      <c r="K567" s="40"/>
      <c r="L567" s="40"/>
      <c r="M567" s="40"/>
    </row>
    <row r="568" spans="10:13" s="3" customFormat="1" x14ac:dyDescent="0.25">
      <c r="J568" s="40"/>
      <c r="K568" s="40"/>
      <c r="L568" s="40"/>
      <c r="M568" s="40"/>
    </row>
    <row r="569" spans="10:13" s="3" customFormat="1" x14ac:dyDescent="0.25">
      <c r="J569" s="40"/>
      <c r="K569" s="40"/>
      <c r="L569" s="40"/>
      <c r="M569" s="40"/>
    </row>
    <row r="570" spans="10:13" s="3" customFormat="1" x14ac:dyDescent="0.25">
      <c r="J570" s="40"/>
      <c r="K570" s="40"/>
      <c r="L570" s="40"/>
      <c r="M570" s="40"/>
    </row>
    <row r="571" spans="10:13" s="3" customFormat="1" x14ac:dyDescent="0.25">
      <c r="J571" s="40"/>
      <c r="K571" s="40"/>
      <c r="L571" s="40"/>
      <c r="M571" s="40"/>
    </row>
    <row r="572" spans="10:13" s="3" customFormat="1" x14ac:dyDescent="0.25">
      <c r="J572" s="40"/>
      <c r="K572" s="40"/>
      <c r="L572" s="40"/>
      <c r="M572" s="40"/>
    </row>
    <row r="573" spans="10:13" s="3" customFormat="1" x14ac:dyDescent="0.25">
      <c r="J573" s="40"/>
      <c r="K573" s="40"/>
      <c r="L573" s="40"/>
      <c r="M573" s="40"/>
    </row>
    <row r="574" spans="10:13" s="3" customFormat="1" x14ac:dyDescent="0.25">
      <c r="J574" s="40"/>
      <c r="K574" s="40"/>
      <c r="L574" s="40"/>
      <c r="M574" s="40"/>
    </row>
    <row r="575" spans="10:13" s="3" customFormat="1" x14ac:dyDescent="0.25">
      <c r="J575" s="40"/>
      <c r="K575" s="40"/>
      <c r="L575" s="40"/>
      <c r="M575" s="40"/>
    </row>
    <row r="576" spans="10:13" s="3" customFormat="1" x14ac:dyDescent="0.25">
      <c r="J576" s="40"/>
      <c r="K576" s="40"/>
      <c r="L576" s="40"/>
      <c r="M576" s="40"/>
    </row>
    <row r="577" spans="10:13" s="3" customFormat="1" x14ac:dyDescent="0.25">
      <c r="J577" s="40"/>
      <c r="K577" s="40"/>
      <c r="L577" s="40"/>
      <c r="M577" s="40"/>
    </row>
    <row r="578" spans="10:13" s="3" customFormat="1" x14ac:dyDescent="0.25">
      <c r="J578" s="40"/>
      <c r="K578" s="40"/>
      <c r="L578" s="40"/>
      <c r="M578" s="40"/>
    </row>
    <row r="579" spans="10:13" s="3" customFormat="1" x14ac:dyDescent="0.25">
      <c r="J579" s="40"/>
      <c r="K579" s="40"/>
      <c r="L579" s="40"/>
      <c r="M579" s="40"/>
    </row>
    <row r="580" spans="10:13" s="3" customFormat="1" x14ac:dyDescent="0.25">
      <c r="J580" s="40"/>
      <c r="K580" s="40"/>
      <c r="L580" s="40"/>
      <c r="M580" s="40"/>
    </row>
    <row r="581" spans="10:13" s="3" customFormat="1" x14ac:dyDescent="0.25">
      <c r="J581" s="40"/>
      <c r="K581" s="40"/>
      <c r="L581" s="40"/>
      <c r="M581" s="40"/>
    </row>
    <row r="582" spans="10:13" s="3" customFormat="1" x14ac:dyDescent="0.25">
      <c r="J582" s="40"/>
      <c r="K582" s="40"/>
      <c r="L582" s="40"/>
      <c r="M582" s="40"/>
    </row>
    <row r="583" spans="10:13" s="3" customFormat="1" x14ac:dyDescent="0.25">
      <c r="J583" s="40"/>
      <c r="K583" s="40"/>
      <c r="L583" s="40"/>
      <c r="M583" s="40"/>
    </row>
    <row r="584" spans="10:13" s="3" customFormat="1" x14ac:dyDescent="0.25">
      <c r="J584" s="40"/>
      <c r="K584" s="40"/>
      <c r="L584" s="40"/>
      <c r="M584" s="40"/>
    </row>
    <row r="585" spans="10:13" s="3" customFormat="1" x14ac:dyDescent="0.25">
      <c r="J585" s="40"/>
      <c r="K585" s="40"/>
      <c r="L585" s="40"/>
      <c r="M585" s="40"/>
    </row>
    <row r="586" spans="10:13" s="3" customFormat="1" x14ac:dyDescent="0.25">
      <c r="J586" s="40"/>
      <c r="K586" s="40"/>
      <c r="L586" s="40"/>
      <c r="M586" s="40"/>
    </row>
    <row r="587" spans="10:13" s="3" customFormat="1" x14ac:dyDescent="0.25">
      <c r="J587" s="40"/>
      <c r="K587" s="40"/>
      <c r="L587" s="40"/>
      <c r="M587" s="40"/>
    </row>
    <row r="588" spans="10:13" s="3" customFormat="1" x14ac:dyDescent="0.25">
      <c r="J588" s="40"/>
      <c r="K588" s="40"/>
      <c r="L588" s="40"/>
      <c r="M588" s="40"/>
    </row>
    <row r="589" spans="10:13" s="3" customFormat="1" x14ac:dyDescent="0.25">
      <c r="J589" s="40"/>
      <c r="K589" s="40"/>
      <c r="L589" s="40"/>
      <c r="M589" s="40"/>
    </row>
    <row r="590" spans="10:13" s="3" customFormat="1" x14ac:dyDescent="0.25">
      <c r="J590" s="40"/>
      <c r="K590" s="40"/>
      <c r="L590" s="40"/>
      <c r="M590" s="40"/>
    </row>
    <row r="591" spans="10:13" s="3" customFormat="1" x14ac:dyDescent="0.25">
      <c r="J591" s="40"/>
      <c r="K591" s="40"/>
      <c r="L591" s="40"/>
      <c r="M591" s="40"/>
    </row>
    <row r="592" spans="10:13" s="3" customFormat="1" x14ac:dyDescent="0.25">
      <c r="J592" s="40"/>
      <c r="K592" s="40"/>
      <c r="L592" s="40"/>
      <c r="M592" s="40"/>
    </row>
    <row r="593" spans="10:13" s="3" customFormat="1" x14ac:dyDescent="0.25">
      <c r="J593" s="40"/>
      <c r="K593" s="40"/>
      <c r="L593" s="40"/>
      <c r="M593" s="40"/>
    </row>
    <row r="594" spans="10:13" s="3" customFormat="1" x14ac:dyDescent="0.25">
      <c r="J594" s="40"/>
      <c r="K594" s="40"/>
      <c r="L594" s="40"/>
      <c r="M594" s="40"/>
    </row>
    <row r="595" spans="10:13" s="3" customFormat="1" x14ac:dyDescent="0.25">
      <c r="J595" s="40"/>
      <c r="K595" s="40"/>
      <c r="L595" s="40"/>
      <c r="M595" s="40"/>
    </row>
    <row r="596" spans="10:13" s="3" customFormat="1" x14ac:dyDescent="0.25">
      <c r="J596" s="40"/>
      <c r="K596" s="40"/>
      <c r="L596" s="40"/>
      <c r="M596" s="40"/>
    </row>
    <row r="597" spans="10:13" s="3" customFormat="1" x14ac:dyDescent="0.25">
      <c r="J597" s="40"/>
      <c r="K597" s="40"/>
      <c r="L597" s="40"/>
      <c r="M597" s="40"/>
    </row>
    <row r="598" spans="10:13" s="3" customFormat="1" x14ac:dyDescent="0.25">
      <c r="J598" s="40"/>
      <c r="K598" s="40"/>
      <c r="L598" s="40"/>
      <c r="M598" s="40"/>
    </row>
    <row r="599" spans="10:13" s="3" customFormat="1" x14ac:dyDescent="0.25">
      <c r="J599" s="40"/>
      <c r="K599" s="40"/>
      <c r="L599" s="40"/>
      <c r="M599" s="40"/>
    </row>
    <row r="600" spans="10:13" s="3" customFormat="1" x14ac:dyDescent="0.25">
      <c r="J600" s="40"/>
      <c r="K600" s="40"/>
      <c r="L600" s="40"/>
      <c r="M600" s="40"/>
    </row>
    <row r="601" spans="10:13" s="3" customFormat="1" x14ac:dyDescent="0.25">
      <c r="J601" s="40"/>
      <c r="K601" s="40"/>
      <c r="L601" s="40"/>
      <c r="M601" s="40"/>
    </row>
    <row r="602" spans="10:13" s="3" customFormat="1" x14ac:dyDescent="0.25">
      <c r="J602" s="40"/>
      <c r="K602" s="40"/>
      <c r="L602" s="40"/>
      <c r="M602" s="40"/>
    </row>
    <row r="603" spans="10:13" s="3" customFormat="1" x14ac:dyDescent="0.25">
      <c r="J603" s="40"/>
      <c r="K603" s="40"/>
      <c r="L603" s="40"/>
      <c r="M603" s="40"/>
    </row>
    <row r="604" spans="10:13" s="3" customFormat="1" x14ac:dyDescent="0.25">
      <c r="J604" s="40"/>
      <c r="K604" s="40"/>
      <c r="L604" s="40"/>
      <c r="M604" s="40"/>
    </row>
    <row r="605" spans="10:13" s="3" customFormat="1" x14ac:dyDescent="0.25">
      <c r="J605" s="40"/>
      <c r="K605" s="40"/>
      <c r="L605" s="40"/>
      <c r="M605" s="40"/>
    </row>
    <row r="606" spans="10:13" s="3" customFormat="1" x14ac:dyDescent="0.25">
      <c r="J606" s="40"/>
      <c r="K606" s="40"/>
      <c r="L606" s="40"/>
      <c r="M606" s="40"/>
    </row>
    <row r="607" spans="10:13" s="3" customFormat="1" x14ac:dyDescent="0.25">
      <c r="J607" s="40"/>
      <c r="K607" s="40"/>
      <c r="L607" s="40"/>
      <c r="M607" s="40"/>
    </row>
    <row r="608" spans="10:13" s="3" customFormat="1" x14ac:dyDescent="0.25">
      <c r="J608" s="40"/>
      <c r="K608" s="40"/>
      <c r="L608" s="40"/>
      <c r="M608" s="40"/>
    </row>
    <row r="609" spans="10:13" s="3" customFormat="1" x14ac:dyDescent="0.25">
      <c r="J609" s="40"/>
      <c r="K609" s="40"/>
      <c r="L609" s="40"/>
      <c r="M609" s="40"/>
    </row>
    <row r="610" spans="10:13" s="3" customFormat="1" x14ac:dyDescent="0.25">
      <c r="J610" s="40"/>
      <c r="K610" s="40"/>
      <c r="L610" s="40"/>
      <c r="M610" s="40"/>
    </row>
    <row r="611" spans="10:13" s="3" customFormat="1" x14ac:dyDescent="0.25">
      <c r="J611" s="40"/>
      <c r="K611" s="40"/>
      <c r="L611" s="40"/>
      <c r="M611" s="40"/>
    </row>
    <row r="612" spans="10:13" s="3" customFormat="1" x14ac:dyDescent="0.25">
      <c r="J612" s="40"/>
      <c r="K612" s="40"/>
      <c r="L612" s="40"/>
      <c r="M612" s="40"/>
    </row>
    <row r="613" spans="10:13" s="3" customFormat="1" x14ac:dyDescent="0.25">
      <c r="J613" s="40"/>
      <c r="K613" s="40"/>
      <c r="L613" s="40"/>
      <c r="M613" s="40"/>
    </row>
    <row r="614" spans="10:13" s="3" customFormat="1" x14ac:dyDescent="0.25">
      <c r="J614" s="40"/>
      <c r="K614" s="40"/>
      <c r="L614" s="40"/>
      <c r="M614" s="40"/>
    </row>
    <row r="615" spans="10:13" s="3" customFormat="1" x14ac:dyDescent="0.25">
      <c r="J615" s="40"/>
      <c r="K615" s="40"/>
      <c r="L615" s="40"/>
      <c r="M615" s="40"/>
    </row>
    <row r="616" spans="10:13" s="3" customFormat="1" x14ac:dyDescent="0.25">
      <c r="J616" s="40"/>
      <c r="K616" s="40"/>
      <c r="L616" s="40"/>
      <c r="M616" s="40"/>
    </row>
    <row r="617" spans="10:13" s="3" customFormat="1" x14ac:dyDescent="0.25">
      <c r="J617" s="40"/>
      <c r="K617" s="40"/>
      <c r="L617" s="40"/>
      <c r="M617" s="40"/>
    </row>
    <row r="618" spans="10:13" s="3" customFormat="1" x14ac:dyDescent="0.25">
      <c r="J618" s="40"/>
      <c r="K618" s="40"/>
      <c r="L618" s="40"/>
      <c r="M618" s="40"/>
    </row>
    <row r="619" spans="10:13" s="3" customFormat="1" x14ac:dyDescent="0.25">
      <c r="J619" s="40"/>
      <c r="K619" s="40"/>
      <c r="L619" s="40"/>
      <c r="M619" s="40"/>
    </row>
    <row r="620" spans="10:13" s="3" customFormat="1" x14ac:dyDescent="0.25">
      <c r="J620" s="40"/>
      <c r="K620" s="40"/>
      <c r="L620" s="40"/>
      <c r="M620" s="40"/>
    </row>
    <row r="621" spans="10:13" s="3" customFormat="1" x14ac:dyDescent="0.25">
      <c r="J621" s="40"/>
      <c r="K621" s="40"/>
      <c r="L621" s="40"/>
      <c r="M621" s="40"/>
    </row>
    <row r="622" spans="10:13" s="3" customFormat="1" x14ac:dyDescent="0.25">
      <c r="J622" s="40"/>
      <c r="K622" s="40"/>
      <c r="L622" s="40"/>
      <c r="M622" s="40"/>
    </row>
    <row r="623" spans="10:13" s="3" customFormat="1" x14ac:dyDescent="0.25">
      <c r="J623" s="40"/>
      <c r="K623" s="40"/>
      <c r="L623" s="40"/>
      <c r="M623" s="40"/>
    </row>
    <row r="624" spans="10:13" s="3" customFormat="1" x14ac:dyDescent="0.25">
      <c r="J624" s="40"/>
      <c r="K624" s="40"/>
      <c r="L624" s="40"/>
      <c r="M624" s="40"/>
    </row>
    <row r="625" spans="10:13" s="3" customFormat="1" x14ac:dyDescent="0.25">
      <c r="J625" s="40"/>
      <c r="K625" s="40"/>
      <c r="L625" s="40"/>
      <c r="M625" s="40"/>
    </row>
    <row r="626" spans="10:13" s="3" customFormat="1" x14ac:dyDescent="0.25">
      <c r="J626" s="40"/>
      <c r="K626" s="40"/>
      <c r="L626" s="40"/>
      <c r="M626" s="40"/>
    </row>
    <row r="627" spans="10:13" s="3" customFormat="1" x14ac:dyDescent="0.25">
      <c r="J627" s="40"/>
      <c r="K627" s="40"/>
      <c r="L627" s="40"/>
      <c r="M627" s="40"/>
    </row>
    <row r="628" spans="10:13" s="3" customFormat="1" x14ac:dyDescent="0.25">
      <c r="J628" s="40"/>
      <c r="K628" s="40"/>
      <c r="L628" s="40"/>
      <c r="M628" s="40"/>
    </row>
    <row r="629" spans="10:13" s="3" customFormat="1" x14ac:dyDescent="0.25">
      <c r="J629" s="40"/>
      <c r="K629" s="40"/>
      <c r="L629" s="40"/>
      <c r="M629" s="40"/>
    </row>
    <row r="630" spans="10:13" s="3" customFormat="1" x14ac:dyDescent="0.25">
      <c r="J630" s="40"/>
      <c r="K630" s="40"/>
      <c r="L630" s="40"/>
      <c r="M630" s="40"/>
    </row>
    <row r="631" spans="10:13" s="3" customFormat="1" x14ac:dyDescent="0.25">
      <c r="J631" s="40"/>
      <c r="K631" s="40"/>
      <c r="L631" s="40"/>
      <c r="M631" s="40"/>
    </row>
    <row r="632" spans="10:13" s="3" customFormat="1" x14ac:dyDescent="0.25">
      <c r="J632" s="40"/>
      <c r="K632" s="40"/>
      <c r="L632" s="40"/>
      <c r="M632" s="40"/>
    </row>
    <row r="633" spans="10:13" s="3" customFormat="1" x14ac:dyDescent="0.25">
      <c r="J633" s="40"/>
      <c r="K633" s="40"/>
      <c r="L633" s="40"/>
      <c r="M633" s="40"/>
    </row>
    <row r="634" spans="10:13" s="3" customFormat="1" x14ac:dyDescent="0.25">
      <c r="J634" s="40"/>
      <c r="K634" s="40"/>
      <c r="L634" s="40"/>
      <c r="M634" s="40"/>
    </row>
    <row r="635" spans="10:13" s="3" customFormat="1" x14ac:dyDescent="0.25">
      <c r="J635" s="40"/>
      <c r="K635" s="40"/>
      <c r="L635" s="40"/>
      <c r="M635" s="40"/>
    </row>
    <row r="636" spans="10:13" s="3" customFormat="1" x14ac:dyDescent="0.25">
      <c r="J636" s="40"/>
      <c r="K636" s="40"/>
      <c r="L636" s="40"/>
      <c r="M636" s="40"/>
    </row>
    <row r="637" spans="10:13" s="3" customFormat="1" x14ac:dyDescent="0.25">
      <c r="J637" s="40"/>
      <c r="K637" s="40"/>
      <c r="L637" s="40"/>
      <c r="M637" s="40"/>
    </row>
    <row r="638" spans="10:13" s="3" customFormat="1" x14ac:dyDescent="0.25">
      <c r="J638" s="40"/>
      <c r="K638" s="40"/>
      <c r="L638" s="40"/>
      <c r="M638" s="40"/>
    </row>
    <row r="639" spans="10:13" s="3" customFormat="1" x14ac:dyDescent="0.25">
      <c r="J639" s="40"/>
      <c r="K639" s="40"/>
      <c r="L639" s="40"/>
      <c r="M639" s="40"/>
    </row>
    <row r="640" spans="10:13" s="3" customFormat="1" x14ac:dyDescent="0.25">
      <c r="J640" s="40"/>
      <c r="K640" s="40"/>
      <c r="L640" s="40"/>
      <c r="M640" s="40"/>
    </row>
    <row r="641" spans="10:13" s="3" customFormat="1" x14ac:dyDescent="0.25">
      <c r="J641" s="40"/>
      <c r="K641" s="40"/>
      <c r="L641" s="40"/>
      <c r="M641" s="40"/>
    </row>
    <row r="642" spans="10:13" s="3" customFormat="1" x14ac:dyDescent="0.25">
      <c r="J642" s="40"/>
      <c r="K642" s="40"/>
      <c r="L642" s="40"/>
      <c r="M642" s="40"/>
    </row>
    <row r="643" spans="10:13" s="3" customFormat="1" x14ac:dyDescent="0.25">
      <c r="J643" s="40"/>
      <c r="K643" s="40"/>
      <c r="L643" s="40"/>
      <c r="M643" s="40"/>
    </row>
    <row r="644" spans="10:13" s="3" customFormat="1" x14ac:dyDescent="0.25">
      <c r="J644" s="40"/>
      <c r="K644" s="40"/>
      <c r="L644" s="40"/>
      <c r="M644" s="40"/>
    </row>
    <row r="645" spans="10:13" s="3" customFormat="1" x14ac:dyDescent="0.25">
      <c r="J645" s="40"/>
      <c r="K645" s="40"/>
      <c r="L645" s="40"/>
      <c r="M645" s="40"/>
    </row>
    <row r="646" spans="10:13" s="3" customFormat="1" x14ac:dyDescent="0.25">
      <c r="J646" s="40"/>
      <c r="K646" s="40"/>
      <c r="L646" s="40"/>
      <c r="M646" s="40"/>
    </row>
    <row r="647" spans="10:13" s="3" customFormat="1" x14ac:dyDescent="0.25">
      <c r="J647" s="40"/>
      <c r="K647" s="40"/>
      <c r="L647" s="40"/>
      <c r="M647" s="40"/>
    </row>
    <row r="648" spans="10:13" s="3" customFormat="1" x14ac:dyDescent="0.25">
      <c r="J648" s="40"/>
      <c r="K648" s="40"/>
      <c r="L648" s="40"/>
      <c r="M648" s="40"/>
    </row>
    <row r="649" spans="10:13" s="3" customFormat="1" x14ac:dyDescent="0.25">
      <c r="J649" s="40"/>
      <c r="K649" s="40"/>
      <c r="L649" s="40"/>
      <c r="M649" s="40"/>
    </row>
    <row r="650" spans="10:13" s="3" customFormat="1" x14ac:dyDescent="0.25">
      <c r="J650" s="40"/>
      <c r="K650" s="40"/>
      <c r="L650" s="40"/>
      <c r="M650" s="40"/>
    </row>
    <row r="651" spans="10:13" s="3" customFormat="1" x14ac:dyDescent="0.25">
      <c r="J651" s="40"/>
      <c r="K651" s="40"/>
      <c r="L651" s="40"/>
      <c r="M651" s="40"/>
    </row>
    <row r="652" spans="10:13" s="3" customFormat="1" x14ac:dyDescent="0.25">
      <c r="J652" s="40"/>
      <c r="K652" s="40"/>
      <c r="L652" s="40"/>
      <c r="M652" s="40"/>
    </row>
    <row r="653" spans="10:13" s="3" customFormat="1" x14ac:dyDescent="0.25">
      <c r="J653" s="40"/>
      <c r="K653" s="40"/>
      <c r="L653" s="40"/>
      <c r="M653" s="40"/>
    </row>
    <row r="654" spans="10:13" s="3" customFormat="1" x14ac:dyDescent="0.25">
      <c r="J654" s="40"/>
      <c r="K654" s="40"/>
      <c r="L654" s="40"/>
      <c r="M654" s="40"/>
    </row>
    <row r="655" spans="10:13" s="3" customFormat="1" x14ac:dyDescent="0.25">
      <c r="J655" s="40"/>
      <c r="K655" s="40"/>
      <c r="L655" s="40"/>
      <c r="M655" s="40"/>
    </row>
    <row r="656" spans="10:13" s="3" customFormat="1" x14ac:dyDescent="0.25">
      <c r="J656" s="40"/>
      <c r="K656" s="40"/>
      <c r="L656" s="40"/>
      <c r="M656" s="40"/>
    </row>
    <row r="657" spans="10:13" s="3" customFormat="1" x14ac:dyDescent="0.25">
      <c r="J657" s="40"/>
      <c r="K657" s="40"/>
      <c r="L657" s="40"/>
      <c r="M657" s="40"/>
    </row>
    <row r="658" spans="10:13" s="3" customFormat="1" x14ac:dyDescent="0.25">
      <c r="J658" s="40"/>
      <c r="K658" s="40"/>
      <c r="L658" s="40"/>
      <c r="M658" s="40"/>
    </row>
    <row r="659" spans="10:13" s="3" customFormat="1" x14ac:dyDescent="0.25">
      <c r="J659" s="40"/>
      <c r="K659" s="40"/>
      <c r="L659" s="40"/>
      <c r="M659" s="40"/>
    </row>
    <row r="660" spans="10:13" s="3" customFormat="1" x14ac:dyDescent="0.25">
      <c r="J660" s="40"/>
      <c r="K660" s="40"/>
      <c r="L660" s="40"/>
      <c r="M660" s="40"/>
    </row>
    <row r="661" spans="10:13" s="3" customFormat="1" x14ac:dyDescent="0.25">
      <c r="J661" s="40"/>
      <c r="K661" s="40"/>
      <c r="L661" s="40"/>
      <c r="M661" s="40"/>
    </row>
    <row r="662" spans="10:13" s="3" customFormat="1" x14ac:dyDescent="0.25">
      <c r="J662" s="40"/>
      <c r="K662" s="40"/>
      <c r="L662" s="40"/>
      <c r="M662" s="40"/>
    </row>
    <row r="663" spans="10:13" s="3" customFormat="1" x14ac:dyDescent="0.25">
      <c r="J663" s="40"/>
      <c r="K663" s="40"/>
      <c r="L663" s="40"/>
      <c r="M663" s="40"/>
    </row>
    <row r="664" spans="10:13" s="3" customFormat="1" x14ac:dyDescent="0.25">
      <c r="J664" s="40"/>
      <c r="K664" s="40"/>
      <c r="L664" s="40"/>
      <c r="M664" s="40"/>
    </row>
    <row r="665" spans="10:13" s="3" customFormat="1" x14ac:dyDescent="0.25">
      <c r="J665" s="40"/>
      <c r="K665" s="40"/>
      <c r="L665" s="40"/>
      <c r="M665" s="40"/>
    </row>
    <row r="666" spans="10:13" s="3" customFormat="1" x14ac:dyDescent="0.25">
      <c r="J666" s="40"/>
      <c r="K666" s="40"/>
      <c r="L666" s="40"/>
      <c r="M666" s="40"/>
    </row>
    <row r="667" spans="10:13" s="3" customFormat="1" x14ac:dyDescent="0.25">
      <c r="J667" s="40"/>
      <c r="K667" s="40"/>
      <c r="L667" s="40"/>
      <c r="M667" s="40"/>
    </row>
    <row r="668" spans="10:13" s="3" customFormat="1" x14ac:dyDescent="0.25">
      <c r="J668" s="40"/>
      <c r="K668" s="40"/>
      <c r="L668" s="40"/>
      <c r="M668" s="40"/>
    </row>
    <row r="669" spans="10:13" s="3" customFormat="1" x14ac:dyDescent="0.25">
      <c r="J669" s="40"/>
      <c r="K669" s="40"/>
      <c r="L669" s="40"/>
      <c r="M669" s="40"/>
    </row>
    <row r="670" spans="10:13" s="3" customFormat="1" x14ac:dyDescent="0.25">
      <c r="J670" s="40"/>
      <c r="K670" s="40"/>
      <c r="L670" s="40"/>
      <c r="M670" s="40"/>
    </row>
    <row r="671" spans="10:13" s="3" customFormat="1" x14ac:dyDescent="0.25">
      <c r="J671" s="40"/>
      <c r="K671" s="40"/>
      <c r="L671" s="40"/>
      <c r="M671" s="40"/>
    </row>
    <row r="672" spans="10:13" s="3" customFormat="1" x14ac:dyDescent="0.25">
      <c r="J672" s="40"/>
      <c r="K672" s="40"/>
      <c r="L672" s="40"/>
      <c r="M672" s="40"/>
    </row>
    <row r="673" spans="10:13" s="3" customFormat="1" x14ac:dyDescent="0.25">
      <c r="J673" s="40"/>
      <c r="K673" s="40"/>
      <c r="L673" s="40"/>
      <c r="M673" s="40"/>
    </row>
    <row r="674" spans="10:13" s="3" customFormat="1" x14ac:dyDescent="0.25">
      <c r="J674" s="40"/>
      <c r="K674" s="40"/>
      <c r="L674" s="40"/>
      <c r="M674" s="40"/>
    </row>
    <row r="675" spans="10:13" s="3" customFormat="1" x14ac:dyDescent="0.25">
      <c r="J675" s="40"/>
      <c r="K675" s="40"/>
      <c r="L675" s="40"/>
      <c r="M675" s="40"/>
    </row>
    <row r="676" spans="10:13" s="3" customFormat="1" x14ac:dyDescent="0.25">
      <c r="J676" s="40"/>
      <c r="K676" s="40"/>
      <c r="L676" s="40"/>
      <c r="M676" s="40"/>
    </row>
    <row r="677" spans="10:13" s="3" customFormat="1" x14ac:dyDescent="0.25">
      <c r="J677" s="40"/>
      <c r="K677" s="40"/>
      <c r="L677" s="40"/>
      <c r="M677" s="40"/>
    </row>
    <row r="678" spans="10:13" s="3" customFormat="1" x14ac:dyDescent="0.25">
      <c r="J678" s="40"/>
      <c r="K678" s="40"/>
      <c r="L678" s="40"/>
      <c r="M678" s="40"/>
    </row>
    <row r="679" spans="10:13" s="3" customFormat="1" x14ac:dyDescent="0.25">
      <c r="J679" s="40"/>
      <c r="K679" s="40"/>
      <c r="L679" s="40"/>
      <c r="M679" s="40"/>
    </row>
    <row r="680" spans="10:13" s="3" customFormat="1" x14ac:dyDescent="0.25">
      <c r="J680" s="40"/>
      <c r="K680" s="40"/>
      <c r="L680" s="40"/>
      <c r="M680" s="40"/>
    </row>
    <row r="681" spans="10:13" s="3" customFormat="1" x14ac:dyDescent="0.25">
      <c r="J681" s="40"/>
      <c r="K681" s="40"/>
      <c r="L681" s="40"/>
      <c r="M681" s="40"/>
    </row>
    <row r="682" spans="10:13" s="3" customFormat="1" x14ac:dyDescent="0.25">
      <c r="J682" s="40"/>
      <c r="K682" s="40"/>
      <c r="L682" s="40"/>
      <c r="M682" s="40"/>
    </row>
    <row r="683" spans="10:13" s="3" customFormat="1" x14ac:dyDescent="0.25">
      <c r="J683" s="40"/>
      <c r="K683" s="40"/>
      <c r="L683" s="40"/>
      <c r="M683" s="40"/>
    </row>
    <row r="684" spans="10:13" s="3" customFormat="1" x14ac:dyDescent="0.25">
      <c r="J684" s="40"/>
      <c r="K684" s="40"/>
      <c r="L684" s="40"/>
      <c r="M684" s="40"/>
    </row>
    <row r="685" spans="10:13" s="3" customFormat="1" x14ac:dyDescent="0.25">
      <c r="J685" s="40"/>
      <c r="K685" s="40"/>
      <c r="L685" s="40"/>
      <c r="M685" s="40"/>
    </row>
    <row r="686" spans="10:13" s="3" customFormat="1" x14ac:dyDescent="0.25">
      <c r="J686" s="40"/>
      <c r="K686" s="40"/>
      <c r="L686" s="40"/>
      <c r="M686" s="40"/>
    </row>
    <row r="687" spans="10:13" s="3" customFormat="1" x14ac:dyDescent="0.25">
      <c r="J687" s="40"/>
      <c r="K687" s="40"/>
      <c r="L687" s="40"/>
      <c r="M687" s="40"/>
    </row>
    <row r="688" spans="10:13" s="3" customFormat="1" x14ac:dyDescent="0.25">
      <c r="J688" s="40"/>
      <c r="K688" s="40"/>
      <c r="L688" s="40"/>
      <c r="M688" s="40"/>
    </row>
    <row r="689" spans="10:13" s="3" customFormat="1" x14ac:dyDescent="0.25">
      <c r="J689" s="40"/>
      <c r="K689" s="40"/>
      <c r="L689" s="40"/>
      <c r="M689" s="40"/>
    </row>
    <row r="690" spans="10:13" s="3" customFormat="1" x14ac:dyDescent="0.25">
      <c r="J690" s="40"/>
      <c r="K690" s="40"/>
      <c r="L690" s="40"/>
      <c r="M690" s="40"/>
    </row>
    <row r="691" spans="10:13" s="3" customFormat="1" x14ac:dyDescent="0.25">
      <c r="J691" s="40"/>
      <c r="K691" s="40"/>
      <c r="L691" s="40"/>
      <c r="M691" s="40"/>
    </row>
    <row r="692" spans="10:13" s="3" customFormat="1" x14ac:dyDescent="0.25">
      <c r="J692" s="40"/>
      <c r="K692" s="40"/>
      <c r="L692" s="40"/>
      <c r="M692" s="40"/>
    </row>
    <row r="693" spans="10:13" s="3" customFormat="1" x14ac:dyDescent="0.25">
      <c r="J693" s="40"/>
      <c r="K693" s="40"/>
      <c r="L693" s="40"/>
      <c r="M693" s="40"/>
    </row>
    <row r="694" spans="10:13" s="3" customFormat="1" x14ac:dyDescent="0.25">
      <c r="J694" s="40"/>
      <c r="K694" s="40"/>
      <c r="L694" s="40"/>
      <c r="M694" s="40"/>
    </row>
    <row r="695" spans="10:13" s="3" customFormat="1" x14ac:dyDescent="0.25">
      <c r="J695" s="40"/>
      <c r="K695" s="40"/>
      <c r="L695" s="40"/>
      <c r="M695" s="40"/>
    </row>
    <row r="696" spans="10:13" s="3" customFormat="1" x14ac:dyDescent="0.25">
      <c r="J696" s="40"/>
      <c r="K696" s="40"/>
      <c r="L696" s="40"/>
      <c r="M696" s="40"/>
    </row>
    <row r="697" spans="10:13" s="3" customFormat="1" x14ac:dyDescent="0.25">
      <c r="J697" s="40"/>
      <c r="K697" s="40"/>
      <c r="L697" s="40"/>
      <c r="M697" s="40"/>
    </row>
    <row r="698" spans="10:13" s="3" customFormat="1" x14ac:dyDescent="0.25">
      <c r="J698" s="40"/>
      <c r="K698" s="40"/>
      <c r="L698" s="40"/>
      <c r="M698" s="40"/>
    </row>
    <row r="699" spans="10:13" s="3" customFormat="1" x14ac:dyDescent="0.25">
      <c r="J699" s="40"/>
      <c r="K699" s="40"/>
      <c r="L699" s="40"/>
      <c r="M699" s="40"/>
    </row>
    <row r="700" spans="10:13" s="3" customFormat="1" x14ac:dyDescent="0.25">
      <c r="J700" s="40"/>
      <c r="K700" s="40"/>
      <c r="L700" s="40"/>
      <c r="M700" s="40"/>
    </row>
    <row r="701" spans="10:13" s="3" customFormat="1" x14ac:dyDescent="0.25">
      <c r="J701" s="40"/>
      <c r="K701" s="40"/>
      <c r="L701" s="40"/>
      <c r="M701" s="40"/>
    </row>
    <row r="702" spans="10:13" s="3" customFormat="1" x14ac:dyDescent="0.25">
      <c r="J702" s="40"/>
      <c r="K702" s="40"/>
      <c r="L702" s="40"/>
      <c r="M702" s="40"/>
    </row>
    <row r="703" spans="10:13" s="3" customFormat="1" x14ac:dyDescent="0.25">
      <c r="J703" s="40"/>
      <c r="K703" s="40"/>
      <c r="L703" s="40"/>
      <c r="M703" s="40"/>
    </row>
    <row r="704" spans="10:13" s="3" customFormat="1" x14ac:dyDescent="0.25">
      <c r="J704" s="40"/>
      <c r="K704" s="40"/>
      <c r="L704" s="40"/>
      <c r="M704" s="40"/>
    </row>
    <row r="705" spans="10:13" s="3" customFormat="1" x14ac:dyDescent="0.25">
      <c r="J705" s="40"/>
      <c r="K705" s="40"/>
      <c r="L705" s="40"/>
      <c r="M705" s="40"/>
    </row>
    <row r="706" spans="10:13" s="3" customFormat="1" x14ac:dyDescent="0.25">
      <c r="J706" s="40"/>
      <c r="K706" s="40"/>
      <c r="L706" s="40"/>
      <c r="M706" s="40"/>
    </row>
    <row r="707" spans="10:13" s="3" customFormat="1" x14ac:dyDescent="0.25">
      <c r="J707" s="40"/>
      <c r="K707" s="40"/>
      <c r="L707" s="40"/>
      <c r="M707" s="40"/>
    </row>
    <row r="708" spans="10:13" s="3" customFormat="1" x14ac:dyDescent="0.25">
      <c r="J708" s="40"/>
      <c r="K708" s="40"/>
      <c r="L708" s="40"/>
      <c r="M708" s="40"/>
    </row>
    <row r="709" spans="10:13" s="3" customFormat="1" x14ac:dyDescent="0.25">
      <c r="J709" s="40"/>
      <c r="K709" s="40"/>
      <c r="L709" s="40"/>
      <c r="M709" s="40"/>
    </row>
    <row r="710" spans="10:13" s="3" customFormat="1" x14ac:dyDescent="0.25">
      <c r="J710" s="40"/>
      <c r="K710" s="40"/>
      <c r="L710" s="40"/>
      <c r="M710" s="40"/>
    </row>
    <row r="711" spans="10:13" s="3" customFormat="1" x14ac:dyDescent="0.25">
      <c r="J711" s="40"/>
      <c r="K711" s="40"/>
      <c r="L711" s="40"/>
      <c r="M711" s="40"/>
    </row>
    <row r="712" spans="10:13" s="3" customFormat="1" x14ac:dyDescent="0.25">
      <c r="J712" s="40"/>
      <c r="K712" s="40"/>
      <c r="L712" s="40"/>
      <c r="M712" s="40"/>
    </row>
    <row r="713" spans="10:13" s="3" customFormat="1" x14ac:dyDescent="0.25">
      <c r="J713" s="40"/>
      <c r="K713" s="40"/>
      <c r="L713" s="40"/>
      <c r="M713" s="40"/>
    </row>
    <row r="714" spans="10:13" s="3" customFormat="1" x14ac:dyDescent="0.25">
      <c r="J714" s="40"/>
      <c r="K714" s="40"/>
      <c r="L714" s="40"/>
      <c r="M714" s="40"/>
    </row>
    <row r="715" spans="10:13" s="3" customFormat="1" x14ac:dyDescent="0.25">
      <c r="J715" s="40"/>
      <c r="K715" s="40"/>
      <c r="L715" s="40"/>
      <c r="M715" s="40"/>
    </row>
    <row r="716" spans="10:13" s="3" customFormat="1" x14ac:dyDescent="0.25">
      <c r="J716" s="40"/>
      <c r="K716" s="40"/>
      <c r="L716" s="40"/>
      <c r="M716" s="40"/>
    </row>
    <row r="717" spans="10:13" s="3" customFormat="1" x14ac:dyDescent="0.25">
      <c r="J717" s="40"/>
      <c r="K717" s="40"/>
      <c r="L717" s="40"/>
      <c r="M717" s="40"/>
    </row>
    <row r="718" spans="10:13" s="3" customFormat="1" x14ac:dyDescent="0.25">
      <c r="J718" s="40"/>
      <c r="K718" s="40"/>
      <c r="L718" s="40"/>
      <c r="M718" s="40"/>
    </row>
    <row r="719" spans="10:13" s="3" customFormat="1" x14ac:dyDescent="0.25">
      <c r="J719" s="40"/>
      <c r="K719" s="40"/>
      <c r="L719" s="40"/>
      <c r="M719" s="40"/>
    </row>
    <row r="720" spans="10:13" s="3" customFormat="1" x14ac:dyDescent="0.25">
      <c r="J720" s="40"/>
      <c r="K720" s="40"/>
      <c r="L720" s="40"/>
      <c r="M720" s="40"/>
    </row>
    <row r="721" spans="10:13" s="3" customFormat="1" x14ac:dyDescent="0.25">
      <c r="J721" s="40"/>
      <c r="K721" s="40"/>
      <c r="L721" s="40"/>
      <c r="M721" s="40"/>
    </row>
    <row r="722" spans="10:13" s="3" customFormat="1" x14ac:dyDescent="0.25">
      <c r="J722" s="40"/>
      <c r="K722" s="40"/>
      <c r="L722" s="40"/>
      <c r="M722" s="40"/>
    </row>
    <row r="723" spans="10:13" s="3" customFormat="1" x14ac:dyDescent="0.25">
      <c r="J723" s="40"/>
      <c r="K723" s="40"/>
      <c r="L723" s="40"/>
      <c r="M723" s="40"/>
    </row>
    <row r="724" spans="10:13" s="3" customFormat="1" x14ac:dyDescent="0.25">
      <c r="J724" s="40"/>
      <c r="K724" s="40"/>
      <c r="L724" s="40"/>
      <c r="M724" s="40"/>
    </row>
    <row r="725" spans="10:13" s="3" customFormat="1" x14ac:dyDescent="0.25">
      <c r="J725" s="40"/>
      <c r="K725" s="40"/>
      <c r="L725" s="40"/>
      <c r="M725" s="40"/>
    </row>
    <row r="726" spans="10:13" s="3" customFormat="1" x14ac:dyDescent="0.25">
      <c r="J726" s="40"/>
      <c r="K726" s="40"/>
      <c r="L726" s="40"/>
      <c r="M726" s="40"/>
    </row>
    <row r="727" spans="10:13" s="3" customFormat="1" x14ac:dyDescent="0.25">
      <c r="J727" s="40"/>
      <c r="K727" s="40"/>
      <c r="L727" s="40"/>
      <c r="M727" s="40"/>
    </row>
    <row r="728" spans="10:13" s="3" customFormat="1" x14ac:dyDescent="0.25">
      <c r="J728" s="40"/>
      <c r="K728" s="40"/>
      <c r="L728" s="40"/>
      <c r="M728" s="40"/>
    </row>
    <row r="729" spans="10:13" s="3" customFormat="1" x14ac:dyDescent="0.25">
      <c r="J729" s="40"/>
      <c r="K729" s="40"/>
      <c r="L729" s="40"/>
      <c r="M729" s="40"/>
    </row>
    <row r="730" spans="10:13" s="3" customFormat="1" x14ac:dyDescent="0.25">
      <c r="J730" s="40"/>
      <c r="K730" s="40"/>
      <c r="L730" s="40"/>
      <c r="M730" s="40"/>
    </row>
    <row r="731" spans="10:13" s="3" customFormat="1" x14ac:dyDescent="0.25">
      <c r="J731" s="40"/>
      <c r="K731" s="40"/>
      <c r="L731" s="40"/>
      <c r="M731" s="40"/>
    </row>
    <row r="732" spans="10:13" s="3" customFormat="1" x14ac:dyDescent="0.25">
      <c r="J732" s="40"/>
      <c r="K732" s="40"/>
      <c r="L732" s="40"/>
      <c r="M732" s="40"/>
    </row>
    <row r="733" spans="10:13" s="3" customFormat="1" x14ac:dyDescent="0.25">
      <c r="J733" s="40"/>
      <c r="K733" s="40"/>
      <c r="L733" s="40"/>
      <c r="M733" s="40"/>
    </row>
    <row r="734" spans="10:13" s="3" customFormat="1" x14ac:dyDescent="0.25">
      <c r="J734" s="40"/>
      <c r="K734" s="40"/>
      <c r="L734" s="40"/>
      <c r="M734" s="40"/>
    </row>
    <row r="735" spans="10:13" s="3" customFormat="1" x14ac:dyDescent="0.25">
      <c r="J735" s="40"/>
      <c r="K735" s="40"/>
      <c r="L735" s="40"/>
      <c r="M735" s="40"/>
    </row>
    <row r="736" spans="10:13" s="3" customFormat="1" x14ac:dyDescent="0.25">
      <c r="J736" s="40"/>
      <c r="K736" s="40"/>
      <c r="L736" s="40"/>
      <c r="M736" s="40"/>
    </row>
    <row r="737" spans="10:13" s="3" customFormat="1" x14ac:dyDescent="0.25">
      <c r="J737" s="40"/>
      <c r="K737" s="40"/>
      <c r="L737" s="40"/>
      <c r="M737" s="40"/>
    </row>
    <row r="738" spans="10:13" s="3" customFormat="1" x14ac:dyDescent="0.25">
      <c r="J738" s="40"/>
      <c r="K738" s="40"/>
      <c r="L738" s="40"/>
      <c r="M738" s="40"/>
    </row>
    <row r="739" spans="10:13" s="3" customFormat="1" x14ac:dyDescent="0.25">
      <c r="J739" s="40"/>
      <c r="K739" s="40"/>
      <c r="L739" s="40"/>
      <c r="M739" s="40"/>
    </row>
    <row r="740" spans="10:13" s="3" customFormat="1" x14ac:dyDescent="0.25">
      <c r="J740" s="40"/>
      <c r="K740" s="40"/>
      <c r="L740" s="40"/>
      <c r="M740" s="40"/>
    </row>
    <row r="741" spans="10:13" s="3" customFormat="1" x14ac:dyDescent="0.25">
      <c r="J741" s="40"/>
      <c r="K741" s="40"/>
      <c r="L741" s="40"/>
      <c r="M741" s="40"/>
    </row>
    <row r="742" spans="10:13" s="3" customFormat="1" x14ac:dyDescent="0.25">
      <c r="J742" s="40"/>
      <c r="K742" s="40"/>
      <c r="L742" s="40"/>
      <c r="M742" s="40"/>
    </row>
    <row r="743" spans="10:13" s="3" customFormat="1" x14ac:dyDescent="0.25">
      <c r="J743" s="40"/>
      <c r="K743" s="40"/>
      <c r="L743" s="40"/>
      <c r="M743" s="40"/>
    </row>
    <row r="744" spans="10:13" s="3" customFormat="1" x14ac:dyDescent="0.25">
      <c r="J744" s="40"/>
      <c r="K744" s="40"/>
      <c r="L744" s="40"/>
      <c r="M744" s="40"/>
    </row>
    <row r="745" spans="10:13" s="3" customFormat="1" x14ac:dyDescent="0.25">
      <c r="J745" s="40"/>
      <c r="K745" s="40"/>
      <c r="L745" s="40"/>
      <c r="M745" s="40"/>
    </row>
    <row r="746" spans="10:13" s="3" customFormat="1" x14ac:dyDescent="0.25">
      <c r="J746" s="40"/>
      <c r="K746" s="40"/>
      <c r="L746" s="40"/>
      <c r="M746" s="40"/>
    </row>
    <row r="747" spans="10:13" s="3" customFormat="1" x14ac:dyDescent="0.25">
      <c r="J747" s="40"/>
      <c r="K747" s="40"/>
      <c r="L747" s="40"/>
      <c r="M747" s="40"/>
    </row>
    <row r="748" spans="10:13" s="3" customFormat="1" x14ac:dyDescent="0.25">
      <c r="J748" s="40"/>
      <c r="K748" s="40"/>
      <c r="L748" s="40"/>
      <c r="M748" s="40"/>
    </row>
    <row r="749" spans="10:13" s="3" customFormat="1" x14ac:dyDescent="0.25">
      <c r="J749" s="40"/>
      <c r="K749" s="40"/>
      <c r="L749" s="40"/>
      <c r="M749" s="40"/>
    </row>
    <row r="750" spans="10:13" s="3" customFormat="1" x14ac:dyDescent="0.25">
      <c r="J750" s="40"/>
      <c r="K750" s="40"/>
      <c r="L750" s="40"/>
      <c r="M750" s="40"/>
    </row>
    <row r="751" spans="10:13" s="3" customFormat="1" x14ac:dyDescent="0.25">
      <c r="J751" s="40"/>
      <c r="K751" s="40"/>
      <c r="L751" s="40"/>
      <c r="M751" s="40"/>
    </row>
    <row r="752" spans="10:13" s="3" customFormat="1" x14ac:dyDescent="0.25">
      <c r="J752" s="40"/>
      <c r="K752" s="40"/>
      <c r="L752" s="40"/>
      <c r="M752" s="40"/>
    </row>
    <row r="753" spans="10:13" s="3" customFormat="1" x14ac:dyDescent="0.25">
      <c r="J753" s="40"/>
      <c r="K753" s="40"/>
      <c r="L753" s="40"/>
      <c r="M753" s="40"/>
    </row>
    <row r="754" spans="10:13" s="3" customFormat="1" x14ac:dyDescent="0.25">
      <c r="J754" s="40"/>
      <c r="K754" s="40"/>
      <c r="L754" s="40"/>
      <c r="M754" s="40"/>
    </row>
    <row r="755" spans="10:13" s="3" customFormat="1" x14ac:dyDescent="0.25">
      <c r="J755" s="40"/>
      <c r="K755" s="40"/>
      <c r="L755" s="40"/>
      <c r="M755" s="40"/>
    </row>
    <row r="756" spans="10:13" s="3" customFormat="1" x14ac:dyDescent="0.25">
      <c r="J756" s="40"/>
      <c r="K756" s="40"/>
      <c r="L756" s="40"/>
      <c r="M756" s="40"/>
    </row>
    <row r="757" spans="10:13" s="3" customFormat="1" x14ac:dyDescent="0.25">
      <c r="J757" s="40"/>
      <c r="K757" s="40"/>
      <c r="L757" s="40"/>
      <c r="M757" s="40"/>
    </row>
    <row r="758" spans="10:13" s="3" customFormat="1" x14ac:dyDescent="0.25">
      <c r="J758" s="40"/>
      <c r="K758" s="40"/>
      <c r="L758" s="40"/>
      <c r="M758" s="40"/>
    </row>
    <row r="759" spans="10:13" s="3" customFormat="1" x14ac:dyDescent="0.25">
      <c r="J759" s="40"/>
      <c r="K759" s="40"/>
      <c r="L759" s="40"/>
      <c r="M759" s="40"/>
    </row>
    <row r="760" spans="10:13" s="3" customFormat="1" x14ac:dyDescent="0.25">
      <c r="J760" s="40"/>
      <c r="K760" s="40"/>
      <c r="L760" s="40"/>
      <c r="M760" s="40"/>
    </row>
    <row r="761" spans="10:13" s="3" customFormat="1" x14ac:dyDescent="0.25">
      <c r="J761" s="40"/>
      <c r="K761" s="40"/>
      <c r="L761" s="40"/>
      <c r="M761" s="40"/>
    </row>
    <row r="762" spans="10:13" s="3" customFormat="1" x14ac:dyDescent="0.25">
      <c r="J762" s="40"/>
      <c r="K762" s="40"/>
      <c r="L762" s="40"/>
      <c r="M762" s="40"/>
    </row>
    <row r="763" spans="10:13" s="3" customFormat="1" x14ac:dyDescent="0.25">
      <c r="J763" s="40"/>
      <c r="K763" s="40"/>
      <c r="L763" s="40"/>
      <c r="M763" s="40"/>
    </row>
    <row r="764" spans="10:13" s="3" customFormat="1" x14ac:dyDescent="0.25">
      <c r="J764" s="40"/>
      <c r="K764" s="40"/>
      <c r="L764" s="40"/>
      <c r="M764" s="40"/>
    </row>
    <row r="765" spans="10:13" s="3" customFormat="1" x14ac:dyDescent="0.25">
      <c r="J765" s="40"/>
      <c r="K765" s="40"/>
      <c r="L765" s="40"/>
      <c r="M765" s="40"/>
    </row>
    <row r="766" spans="10:13" s="3" customFormat="1" x14ac:dyDescent="0.25">
      <c r="J766" s="40"/>
      <c r="K766" s="40"/>
      <c r="L766" s="40"/>
      <c r="M766" s="40"/>
    </row>
    <row r="767" spans="10:13" s="3" customFormat="1" x14ac:dyDescent="0.25">
      <c r="J767" s="40"/>
      <c r="K767" s="40"/>
      <c r="L767" s="40"/>
      <c r="M767" s="40"/>
    </row>
    <row r="768" spans="10:13" s="3" customFormat="1" x14ac:dyDescent="0.25">
      <c r="J768" s="40"/>
      <c r="K768" s="40"/>
      <c r="L768" s="40"/>
      <c r="M768" s="40"/>
    </row>
    <row r="769" spans="10:13" s="3" customFormat="1" x14ac:dyDescent="0.25">
      <c r="J769" s="40"/>
      <c r="K769" s="40"/>
      <c r="L769" s="40"/>
      <c r="M769" s="40"/>
    </row>
    <row r="770" spans="10:13" s="3" customFormat="1" x14ac:dyDescent="0.25">
      <c r="J770" s="40"/>
      <c r="K770" s="40"/>
      <c r="L770" s="40"/>
      <c r="M770" s="40"/>
    </row>
    <row r="771" spans="10:13" s="3" customFormat="1" x14ac:dyDescent="0.25">
      <c r="J771" s="40"/>
      <c r="K771" s="40"/>
      <c r="L771" s="40"/>
      <c r="M771" s="40"/>
    </row>
    <row r="772" spans="10:13" s="3" customFormat="1" x14ac:dyDescent="0.25">
      <c r="J772" s="40"/>
      <c r="K772" s="40"/>
      <c r="L772" s="40"/>
      <c r="M772" s="40"/>
    </row>
    <row r="773" spans="10:13" s="3" customFormat="1" x14ac:dyDescent="0.25">
      <c r="J773" s="40"/>
      <c r="K773" s="40"/>
      <c r="L773" s="40"/>
      <c r="M773" s="40"/>
    </row>
    <row r="774" spans="10:13" s="3" customFormat="1" x14ac:dyDescent="0.25">
      <c r="J774" s="40"/>
      <c r="K774" s="40"/>
      <c r="L774" s="40"/>
      <c r="M774" s="40"/>
    </row>
    <row r="775" spans="10:13" s="3" customFormat="1" x14ac:dyDescent="0.25">
      <c r="J775" s="40"/>
      <c r="K775" s="40"/>
      <c r="L775" s="40"/>
      <c r="M775" s="40"/>
    </row>
    <row r="776" spans="10:13" s="3" customFormat="1" x14ac:dyDescent="0.25">
      <c r="J776" s="40"/>
      <c r="K776" s="40"/>
      <c r="L776" s="40"/>
      <c r="M776" s="40"/>
    </row>
    <row r="777" spans="10:13" s="3" customFormat="1" x14ac:dyDescent="0.25">
      <c r="J777" s="40"/>
      <c r="K777" s="40"/>
      <c r="L777" s="40"/>
      <c r="M777" s="40"/>
    </row>
    <row r="778" spans="10:13" s="3" customFormat="1" x14ac:dyDescent="0.25">
      <c r="J778" s="40"/>
      <c r="K778" s="40"/>
      <c r="L778" s="40"/>
      <c r="M778" s="40"/>
    </row>
    <row r="779" spans="10:13" s="3" customFormat="1" x14ac:dyDescent="0.25">
      <c r="J779" s="40"/>
      <c r="K779" s="40"/>
      <c r="L779" s="40"/>
      <c r="M779" s="40"/>
    </row>
    <row r="780" spans="10:13" s="3" customFormat="1" x14ac:dyDescent="0.25">
      <c r="J780" s="40"/>
      <c r="K780" s="40"/>
      <c r="L780" s="40"/>
      <c r="M780" s="40"/>
    </row>
    <row r="781" spans="10:13" s="3" customFormat="1" x14ac:dyDescent="0.25">
      <c r="J781" s="40"/>
      <c r="K781" s="40"/>
      <c r="L781" s="40"/>
      <c r="M781" s="40"/>
    </row>
    <row r="782" spans="10:13" s="3" customFormat="1" x14ac:dyDescent="0.25">
      <c r="J782" s="40"/>
      <c r="K782" s="40"/>
      <c r="L782" s="40"/>
      <c r="M782" s="40"/>
    </row>
    <row r="783" spans="10:13" s="3" customFormat="1" x14ac:dyDescent="0.25">
      <c r="J783" s="40"/>
      <c r="K783" s="40"/>
      <c r="L783" s="40"/>
      <c r="M783" s="40"/>
    </row>
    <row r="784" spans="10:13" s="3" customFormat="1" x14ac:dyDescent="0.25">
      <c r="J784" s="40"/>
      <c r="K784" s="40"/>
      <c r="L784" s="40"/>
      <c r="M784" s="40"/>
    </row>
    <row r="785" spans="10:13" s="3" customFormat="1" x14ac:dyDescent="0.25">
      <c r="J785" s="40"/>
      <c r="K785" s="40"/>
      <c r="L785" s="40"/>
      <c r="M785" s="40"/>
    </row>
    <row r="786" spans="10:13" s="3" customFormat="1" x14ac:dyDescent="0.25">
      <c r="J786" s="40"/>
      <c r="K786" s="40"/>
      <c r="L786" s="40"/>
      <c r="M786" s="40"/>
    </row>
    <row r="787" spans="10:13" s="3" customFormat="1" x14ac:dyDescent="0.25">
      <c r="J787" s="40"/>
      <c r="K787" s="40"/>
      <c r="L787" s="40"/>
      <c r="M787" s="40"/>
    </row>
    <row r="788" spans="10:13" s="3" customFormat="1" x14ac:dyDescent="0.25">
      <c r="J788" s="40"/>
      <c r="K788" s="40"/>
      <c r="L788" s="40"/>
      <c r="M788" s="40"/>
    </row>
    <row r="789" spans="10:13" s="3" customFormat="1" x14ac:dyDescent="0.25">
      <c r="J789" s="40"/>
      <c r="K789" s="40"/>
      <c r="L789" s="40"/>
      <c r="M789" s="40"/>
    </row>
    <row r="790" spans="10:13" s="3" customFormat="1" x14ac:dyDescent="0.25">
      <c r="J790" s="40"/>
      <c r="K790" s="40"/>
      <c r="L790" s="40"/>
      <c r="M790" s="40"/>
    </row>
    <row r="791" spans="10:13" s="3" customFormat="1" x14ac:dyDescent="0.25">
      <c r="J791" s="40"/>
      <c r="K791" s="40"/>
      <c r="L791" s="40"/>
      <c r="M791" s="40"/>
    </row>
    <row r="792" spans="10:13" s="3" customFormat="1" x14ac:dyDescent="0.25">
      <c r="J792" s="40"/>
      <c r="K792" s="40"/>
      <c r="L792" s="40"/>
      <c r="M792" s="40"/>
    </row>
    <row r="793" spans="10:13" s="3" customFormat="1" x14ac:dyDescent="0.25">
      <c r="J793" s="40"/>
      <c r="K793" s="40"/>
      <c r="L793" s="40"/>
      <c r="M793" s="40"/>
    </row>
    <row r="794" spans="10:13" s="3" customFormat="1" x14ac:dyDescent="0.25">
      <c r="J794" s="40"/>
      <c r="K794" s="40"/>
      <c r="L794" s="40"/>
      <c r="M794" s="40"/>
    </row>
    <row r="795" spans="10:13" s="3" customFormat="1" x14ac:dyDescent="0.25">
      <c r="J795" s="40"/>
      <c r="K795" s="40"/>
      <c r="L795" s="40"/>
      <c r="M795" s="40"/>
    </row>
    <row r="796" spans="10:13" s="3" customFormat="1" x14ac:dyDescent="0.25">
      <c r="J796" s="40"/>
      <c r="K796" s="40"/>
      <c r="L796" s="40"/>
      <c r="M796" s="40"/>
    </row>
    <row r="797" spans="10:13" s="3" customFormat="1" x14ac:dyDescent="0.25">
      <c r="J797" s="40"/>
      <c r="K797" s="40"/>
      <c r="L797" s="40"/>
      <c r="M797" s="40"/>
    </row>
    <row r="798" spans="10:13" s="3" customFormat="1" x14ac:dyDescent="0.25">
      <c r="J798" s="40"/>
      <c r="K798" s="40"/>
      <c r="L798" s="40"/>
      <c r="M798" s="40"/>
    </row>
    <row r="799" spans="10:13" s="3" customFormat="1" x14ac:dyDescent="0.25">
      <c r="J799" s="40"/>
      <c r="K799" s="40"/>
      <c r="L799" s="40"/>
      <c r="M799" s="40"/>
    </row>
    <row r="800" spans="10:13" s="3" customFormat="1" x14ac:dyDescent="0.25">
      <c r="J800" s="40"/>
      <c r="K800" s="40"/>
      <c r="L800" s="40"/>
      <c r="M800" s="40"/>
    </row>
    <row r="801" spans="10:13" s="3" customFormat="1" x14ac:dyDescent="0.25">
      <c r="J801" s="40"/>
      <c r="K801" s="40"/>
      <c r="L801" s="40"/>
      <c r="M801" s="40"/>
    </row>
    <row r="802" spans="10:13" s="3" customFormat="1" x14ac:dyDescent="0.25">
      <c r="J802" s="40"/>
      <c r="K802" s="40"/>
      <c r="L802" s="40"/>
      <c r="M802" s="40"/>
    </row>
    <row r="803" spans="10:13" s="3" customFormat="1" x14ac:dyDescent="0.25">
      <c r="J803" s="40"/>
      <c r="K803" s="40"/>
      <c r="L803" s="40"/>
      <c r="M803" s="40"/>
    </row>
    <row r="804" spans="10:13" s="3" customFormat="1" x14ac:dyDescent="0.25">
      <c r="J804" s="40"/>
      <c r="K804" s="40"/>
      <c r="L804" s="40"/>
      <c r="M804" s="40"/>
    </row>
    <row r="805" spans="10:13" s="3" customFormat="1" x14ac:dyDescent="0.25">
      <c r="J805" s="40"/>
      <c r="K805" s="40"/>
      <c r="L805" s="40"/>
      <c r="M805" s="40"/>
    </row>
    <row r="806" spans="10:13" s="3" customFormat="1" x14ac:dyDescent="0.25">
      <c r="J806" s="40"/>
      <c r="K806" s="40"/>
      <c r="L806" s="40"/>
      <c r="M806" s="40"/>
    </row>
    <row r="807" spans="10:13" s="3" customFormat="1" x14ac:dyDescent="0.25">
      <c r="J807" s="40"/>
      <c r="K807" s="40"/>
      <c r="L807" s="40"/>
      <c r="M807" s="40"/>
    </row>
    <row r="808" spans="10:13" s="3" customFormat="1" x14ac:dyDescent="0.25">
      <c r="J808" s="40"/>
      <c r="K808" s="40"/>
      <c r="L808" s="40"/>
      <c r="M808" s="40"/>
    </row>
    <row r="809" spans="10:13" s="3" customFormat="1" x14ac:dyDescent="0.25">
      <c r="J809" s="40"/>
      <c r="K809" s="40"/>
      <c r="L809" s="40"/>
      <c r="M809" s="40"/>
    </row>
    <row r="810" spans="10:13" s="3" customFormat="1" x14ac:dyDescent="0.25">
      <c r="J810" s="40"/>
      <c r="K810" s="40"/>
      <c r="L810" s="40"/>
      <c r="M810" s="40"/>
    </row>
    <row r="811" spans="10:13" s="3" customFormat="1" x14ac:dyDescent="0.25">
      <c r="J811" s="40"/>
      <c r="K811" s="40"/>
      <c r="L811" s="40"/>
      <c r="M811" s="40"/>
    </row>
    <row r="812" spans="10:13" s="3" customFormat="1" x14ac:dyDescent="0.25">
      <c r="J812" s="40"/>
      <c r="K812" s="40"/>
      <c r="L812" s="40"/>
      <c r="M812" s="40"/>
    </row>
    <row r="813" spans="10:13" s="3" customFormat="1" x14ac:dyDescent="0.25">
      <c r="J813" s="40"/>
      <c r="K813" s="40"/>
      <c r="L813" s="40"/>
      <c r="M813" s="40"/>
    </row>
    <row r="814" spans="10:13" s="3" customFormat="1" x14ac:dyDescent="0.25">
      <c r="J814" s="40"/>
      <c r="K814" s="40"/>
      <c r="L814" s="40"/>
      <c r="M814" s="40"/>
    </row>
    <row r="815" spans="10:13" s="3" customFormat="1" x14ac:dyDescent="0.25">
      <c r="J815" s="40"/>
      <c r="K815" s="40"/>
      <c r="L815" s="40"/>
      <c r="M815" s="40"/>
    </row>
    <row r="816" spans="10:13" s="3" customFormat="1" x14ac:dyDescent="0.25">
      <c r="J816" s="40"/>
      <c r="K816" s="40"/>
      <c r="L816" s="40"/>
      <c r="M816" s="40"/>
    </row>
    <row r="817" spans="10:13" s="3" customFormat="1" x14ac:dyDescent="0.25">
      <c r="J817" s="40"/>
      <c r="K817" s="40"/>
      <c r="L817" s="40"/>
      <c r="M817" s="40"/>
    </row>
    <row r="818" spans="10:13" s="3" customFormat="1" x14ac:dyDescent="0.25">
      <c r="J818" s="40"/>
      <c r="K818" s="40"/>
      <c r="L818" s="40"/>
      <c r="M818" s="40"/>
    </row>
    <row r="819" spans="10:13" s="3" customFormat="1" x14ac:dyDescent="0.25">
      <c r="J819" s="40"/>
      <c r="K819" s="40"/>
      <c r="L819" s="40"/>
      <c r="M819" s="40"/>
    </row>
    <row r="820" spans="10:13" s="3" customFormat="1" x14ac:dyDescent="0.25">
      <c r="J820" s="40"/>
      <c r="K820" s="40"/>
      <c r="L820" s="40"/>
      <c r="M820" s="40"/>
    </row>
    <row r="821" spans="10:13" s="3" customFormat="1" x14ac:dyDescent="0.25">
      <c r="J821" s="40"/>
      <c r="K821" s="40"/>
      <c r="L821" s="40"/>
      <c r="M821" s="40"/>
    </row>
    <row r="822" spans="10:13" s="3" customFormat="1" x14ac:dyDescent="0.25">
      <c r="J822" s="40"/>
      <c r="K822" s="40"/>
      <c r="L822" s="40"/>
      <c r="M822" s="40"/>
    </row>
    <row r="823" spans="10:13" s="3" customFormat="1" x14ac:dyDescent="0.25">
      <c r="J823" s="40"/>
      <c r="K823" s="40"/>
      <c r="L823" s="40"/>
      <c r="M823" s="40"/>
    </row>
    <row r="824" spans="10:13" s="3" customFormat="1" x14ac:dyDescent="0.25">
      <c r="J824" s="40"/>
      <c r="K824" s="40"/>
      <c r="L824" s="40"/>
      <c r="M824" s="40"/>
    </row>
    <row r="825" spans="10:13" s="3" customFormat="1" x14ac:dyDescent="0.25">
      <c r="J825" s="40"/>
      <c r="K825" s="40"/>
      <c r="L825" s="40"/>
      <c r="M825" s="40"/>
    </row>
    <row r="826" spans="10:13" s="3" customFormat="1" x14ac:dyDescent="0.25">
      <c r="J826" s="40"/>
      <c r="K826" s="40"/>
      <c r="L826" s="40"/>
      <c r="M826" s="40"/>
    </row>
    <row r="827" spans="10:13" s="3" customFormat="1" x14ac:dyDescent="0.25">
      <c r="J827" s="40"/>
      <c r="K827" s="40"/>
      <c r="L827" s="40"/>
      <c r="M827" s="40"/>
    </row>
    <row r="828" spans="10:13" s="3" customFormat="1" x14ac:dyDescent="0.25">
      <c r="J828" s="40"/>
      <c r="K828" s="40"/>
      <c r="L828" s="40"/>
      <c r="M828" s="40"/>
    </row>
    <row r="829" spans="10:13" s="3" customFormat="1" x14ac:dyDescent="0.25">
      <c r="J829" s="40"/>
      <c r="K829" s="40"/>
      <c r="L829" s="40"/>
      <c r="M829" s="40"/>
    </row>
    <row r="830" spans="10:13" s="3" customFormat="1" x14ac:dyDescent="0.25">
      <c r="J830" s="40"/>
      <c r="K830" s="40"/>
      <c r="L830" s="40"/>
      <c r="M830" s="40"/>
    </row>
    <row r="831" spans="10:13" s="3" customFormat="1" x14ac:dyDescent="0.25">
      <c r="J831" s="40"/>
      <c r="K831" s="40"/>
      <c r="L831" s="40"/>
      <c r="M831" s="40"/>
    </row>
    <row r="832" spans="10:13" s="3" customFormat="1" x14ac:dyDescent="0.25">
      <c r="J832" s="40"/>
      <c r="K832" s="40"/>
      <c r="L832" s="40"/>
      <c r="M832" s="40"/>
    </row>
    <row r="833" spans="10:13" s="3" customFormat="1" x14ac:dyDescent="0.25">
      <c r="J833" s="40"/>
      <c r="K833" s="40"/>
      <c r="L833" s="40"/>
      <c r="M833" s="40"/>
    </row>
    <row r="834" spans="10:13" s="3" customFormat="1" x14ac:dyDescent="0.25">
      <c r="J834" s="40"/>
      <c r="K834" s="40"/>
      <c r="L834" s="40"/>
      <c r="M834" s="40"/>
    </row>
    <row r="835" spans="10:13" s="3" customFormat="1" x14ac:dyDescent="0.25">
      <c r="J835" s="40"/>
      <c r="K835" s="40"/>
      <c r="L835" s="40"/>
      <c r="M835" s="40"/>
    </row>
    <row r="836" spans="10:13" s="3" customFormat="1" x14ac:dyDescent="0.25">
      <c r="J836" s="40"/>
      <c r="K836" s="40"/>
      <c r="L836" s="40"/>
      <c r="M836" s="40"/>
    </row>
    <row r="837" spans="10:13" s="3" customFormat="1" x14ac:dyDescent="0.25">
      <c r="J837" s="40"/>
      <c r="K837" s="40"/>
      <c r="L837" s="40"/>
      <c r="M837" s="40"/>
    </row>
    <row r="838" spans="10:13" s="3" customFormat="1" x14ac:dyDescent="0.25">
      <c r="J838" s="40"/>
      <c r="K838" s="40"/>
      <c r="L838" s="40"/>
      <c r="M838" s="40"/>
    </row>
    <row r="839" spans="10:13" s="3" customFormat="1" x14ac:dyDescent="0.25">
      <c r="J839" s="40"/>
      <c r="K839" s="40"/>
      <c r="L839" s="40"/>
      <c r="M839" s="40"/>
    </row>
    <row r="840" spans="10:13" s="3" customFormat="1" x14ac:dyDescent="0.25">
      <c r="J840" s="40"/>
      <c r="K840" s="40"/>
      <c r="L840" s="40"/>
      <c r="M840" s="40"/>
    </row>
    <row r="841" spans="10:13" s="3" customFormat="1" x14ac:dyDescent="0.25">
      <c r="J841" s="40"/>
      <c r="K841" s="40"/>
      <c r="L841" s="40"/>
      <c r="M841" s="40"/>
    </row>
    <row r="842" spans="10:13" s="3" customFormat="1" x14ac:dyDescent="0.25">
      <c r="J842" s="40"/>
      <c r="K842" s="40"/>
      <c r="L842" s="40"/>
      <c r="M842" s="40"/>
    </row>
    <row r="843" spans="10:13" s="3" customFormat="1" x14ac:dyDescent="0.25">
      <c r="J843" s="40"/>
      <c r="K843" s="40"/>
      <c r="L843" s="40"/>
      <c r="M843" s="40"/>
    </row>
    <row r="844" spans="10:13" s="3" customFormat="1" x14ac:dyDescent="0.25">
      <c r="J844" s="40"/>
      <c r="K844" s="40"/>
      <c r="L844" s="40"/>
      <c r="M844" s="40"/>
    </row>
    <row r="845" spans="10:13" s="3" customFormat="1" x14ac:dyDescent="0.25">
      <c r="J845" s="40"/>
      <c r="K845" s="40"/>
      <c r="L845" s="40"/>
      <c r="M845" s="40"/>
    </row>
    <row r="846" spans="10:13" s="3" customFormat="1" x14ac:dyDescent="0.25">
      <c r="J846" s="40"/>
      <c r="K846" s="40"/>
      <c r="L846" s="40"/>
      <c r="M846" s="40"/>
    </row>
    <row r="847" spans="10:13" s="3" customFormat="1" x14ac:dyDescent="0.25">
      <c r="J847" s="40"/>
      <c r="K847" s="40"/>
      <c r="L847" s="40"/>
      <c r="M847" s="40"/>
    </row>
    <row r="848" spans="10:13" s="3" customFormat="1" x14ac:dyDescent="0.25">
      <c r="J848" s="40"/>
      <c r="K848" s="40"/>
      <c r="L848" s="40"/>
      <c r="M848" s="40"/>
    </row>
    <row r="849" spans="10:13" s="3" customFormat="1" x14ac:dyDescent="0.25">
      <c r="J849" s="40"/>
      <c r="K849" s="40"/>
      <c r="L849" s="40"/>
      <c r="M849" s="40"/>
    </row>
    <row r="850" spans="10:13" s="3" customFormat="1" x14ac:dyDescent="0.25">
      <c r="J850" s="40"/>
      <c r="K850" s="40"/>
      <c r="L850" s="40"/>
      <c r="M850" s="40"/>
    </row>
    <row r="851" spans="10:13" s="3" customFormat="1" x14ac:dyDescent="0.25">
      <c r="J851" s="40"/>
      <c r="K851" s="40"/>
      <c r="L851" s="40"/>
      <c r="M851" s="40"/>
    </row>
    <row r="852" spans="10:13" s="3" customFormat="1" x14ac:dyDescent="0.25">
      <c r="J852" s="40"/>
      <c r="K852" s="40"/>
      <c r="L852" s="40"/>
      <c r="M852" s="40"/>
    </row>
    <row r="853" spans="10:13" s="3" customFormat="1" x14ac:dyDescent="0.25">
      <c r="J853" s="40"/>
      <c r="K853" s="40"/>
      <c r="L853" s="40"/>
      <c r="M853" s="40"/>
    </row>
    <row r="854" spans="10:13" s="3" customFormat="1" x14ac:dyDescent="0.25">
      <c r="J854" s="40"/>
      <c r="K854" s="40"/>
      <c r="L854" s="40"/>
      <c r="M854" s="40"/>
    </row>
    <row r="855" spans="10:13" s="3" customFormat="1" x14ac:dyDescent="0.25">
      <c r="J855" s="40"/>
      <c r="K855" s="40"/>
      <c r="L855" s="40"/>
      <c r="M855" s="40"/>
    </row>
    <row r="856" spans="10:13" s="3" customFormat="1" x14ac:dyDescent="0.25">
      <c r="J856" s="40"/>
      <c r="K856" s="40"/>
      <c r="L856" s="40"/>
      <c r="M856" s="40"/>
    </row>
    <row r="857" spans="10:13" s="3" customFormat="1" x14ac:dyDescent="0.25">
      <c r="J857" s="40"/>
      <c r="K857" s="40"/>
      <c r="L857" s="40"/>
      <c r="M857" s="40"/>
    </row>
    <row r="858" spans="10:13" s="3" customFormat="1" x14ac:dyDescent="0.25">
      <c r="J858" s="40"/>
      <c r="K858" s="40"/>
      <c r="L858" s="40"/>
      <c r="M858" s="40"/>
    </row>
    <row r="859" spans="10:13" s="3" customFormat="1" x14ac:dyDescent="0.25">
      <c r="J859" s="40"/>
      <c r="K859" s="40"/>
      <c r="L859" s="40"/>
      <c r="M859" s="40"/>
    </row>
    <row r="860" spans="10:13" s="3" customFormat="1" x14ac:dyDescent="0.25">
      <c r="J860" s="40"/>
      <c r="K860" s="40"/>
      <c r="L860" s="40"/>
      <c r="M860" s="40"/>
    </row>
    <row r="861" spans="10:13" s="3" customFormat="1" x14ac:dyDescent="0.25">
      <c r="J861" s="40"/>
      <c r="K861" s="40"/>
      <c r="L861" s="40"/>
      <c r="M861" s="40"/>
    </row>
    <row r="862" spans="10:13" s="3" customFormat="1" x14ac:dyDescent="0.25">
      <c r="J862" s="40"/>
      <c r="K862" s="40"/>
      <c r="L862" s="40"/>
      <c r="M862" s="40"/>
    </row>
    <row r="863" spans="10:13" s="3" customFormat="1" x14ac:dyDescent="0.25">
      <c r="J863" s="40"/>
      <c r="K863" s="40"/>
      <c r="L863" s="40"/>
      <c r="M863" s="40"/>
    </row>
    <row r="864" spans="10:13" s="3" customFormat="1" x14ac:dyDescent="0.25">
      <c r="J864" s="40"/>
      <c r="K864" s="40"/>
      <c r="L864" s="40"/>
      <c r="M864" s="40"/>
    </row>
    <row r="865" spans="10:13" s="3" customFormat="1" x14ac:dyDescent="0.25">
      <c r="J865" s="40"/>
      <c r="K865" s="40"/>
      <c r="L865" s="40"/>
      <c r="M865" s="40"/>
    </row>
    <row r="866" spans="10:13" s="3" customFormat="1" x14ac:dyDescent="0.25">
      <c r="J866" s="40"/>
      <c r="K866" s="40"/>
      <c r="L866" s="40"/>
      <c r="M866" s="40"/>
    </row>
    <row r="867" spans="10:13" s="3" customFormat="1" x14ac:dyDescent="0.25">
      <c r="J867" s="40"/>
      <c r="K867" s="40"/>
      <c r="L867" s="40"/>
      <c r="M867" s="40"/>
    </row>
    <row r="868" spans="10:13" s="3" customFormat="1" x14ac:dyDescent="0.25">
      <c r="J868" s="40"/>
      <c r="K868" s="40"/>
      <c r="L868" s="40"/>
      <c r="M868" s="40"/>
    </row>
    <row r="869" spans="10:13" s="3" customFormat="1" x14ac:dyDescent="0.25">
      <c r="J869" s="40"/>
      <c r="K869" s="40"/>
      <c r="L869" s="40"/>
      <c r="M869" s="40"/>
    </row>
    <row r="870" spans="10:13" s="3" customFormat="1" x14ac:dyDescent="0.25">
      <c r="J870" s="40"/>
      <c r="K870" s="40"/>
      <c r="L870" s="40"/>
      <c r="M870" s="40"/>
    </row>
    <row r="871" spans="10:13" s="3" customFormat="1" x14ac:dyDescent="0.25">
      <c r="J871" s="40"/>
      <c r="K871" s="40"/>
      <c r="L871" s="40"/>
      <c r="M871" s="40"/>
    </row>
    <row r="872" spans="10:13" s="3" customFormat="1" x14ac:dyDescent="0.25">
      <c r="J872" s="40"/>
      <c r="K872" s="40"/>
      <c r="L872" s="40"/>
      <c r="M872" s="40"/>
    </row>
    <row r="873" spans="10:13" s="3" customFormat="1" x14ac:dyDescent="0.25">
      <c r="J873" s="40"/>
      <c r="K873" s="40"/>
      <c r="L873" s="40"/>
      <c r="M873" s="40"/>
    </row>
    <row r="874" spans="10:13" s="3" customFormat="1" x14ac:dyDescent="0.25">
      <c r="J874" s="40"/>
      <c r="K874" s="40"/>
      <c r="L874" s="40"/>
      <c r="M874" s="40"/>
    </row>
    <row r="875" spans="10:13" s="3" customFormat="1" x14ac:dyDescent="0.25">
      <c r="J875" s="40"/>
      <c r="K875" s="40"/>
      <c r="L875" s="40"/>
      <c r="M875" s="40"/>
    </row>
    <row r="876" spans="10:13" s="3" customFormat="1" x14ac:dyDescent="0.25">
      <c r="J876" s="40"/>
      <c r="K876" s="40"/>
      <c r="L876" s="40"/>
      <c r="M876" s="40"/>
    </row>
    <row r="877" spans="10:13" s="3" customFormat="1" x14ac:dyDescent="0.25">
      <c r="J877" s="40"/>
      <c r="K877" s="40"/>
      <c r="L877" s="40"/>
      <c r="M877" s="40"/>
    </row>
    <row r="878" spans="10:13" s="3" customFormat="1" x14ac:dyDescent="0.25">
      <c r="J878" s="40"/>
      <c r="K878" s="40"/>
      <c r="L878" s="40"/>
      <c r="M878" s="40"/>
    </row>
    <row r="879" spans="10:13" s="3" customFormat="1" x14ac:dyDescent="0.25">
      <c r="J879" s="40"/>
      <c r="K879" s="40"/>
      <c r="L879" s="40"/>
      <c r="M879" s="40"/>
    </row>
    <row r="880" spans="10:13" s="3" customFormat="1" x14ac:dyDescent="0.25">
      <c r="J880" s="40"/>
      <c r="K880" s="40"/>
      <c r="L880" s="40"/>
      <c r="M880" s="40"/>
    </row>
    <row r="881" spans="10:13" s="3" customFormat="1" x14ac:dyDescent="0.25">
      <c r="J881" s="40"/>
      <c r="K881" s="40"/>
      <c r="L881" s="40"/>
      <c r="M881" s="40"/>
    </row>
    <row r="882" spans="10:13" s="3" customFormat="1" x14ac:dyDescent="0.25">
      <c r="J882" s="40"/>
      <c r="K882" s="40"/>
      <c r="L882" s="40"/>
      <c r="M882" s="40"/>
    </row>
    <row r="883" spans="10:13" s="3" customFormat="1" x14ac:dyDescent="0.25">
      <c r="J883" s="40"/>
      <c r="K883" s="40"/>
      <c r="L883" s="40"/>
      <c r="M883" s="40"/>
    </row>
    <row r="884" spans="10:13" s="3" customFormat="1" x14ac:dyDescent="0.25">
      <c r="J884" s="40"/>
      <c r="K884" s="40"/>
      <c r="L884" s="40"/>
      <c r="M884" s="40"/>
    </row>
    <row r="885" spans="10:13" s="3" customFormat="1" x14ac:dyDescent="0.25">
      <c r="J885" s="40"/>
      <c r="K885" s="40"/>
      <c r="L885" s="40"/>
      <c r="M885" s="40"/>
    </row>
    <row r="886" spans="10:13" s="3" customFormat="1" x14ac:dyDescent="0.25">
      <c r="J886" s="40"/>
      <c r="K886" s="40"/>
      <c r="L886" s="40"/>
      <c r="M886" s="40"/>
    </row>
    <row r="887" spans="10:13" s="3" customFormat="1" x14ac:dyDescent="0.25">
      <c r="J887" s="40"/>
      <c r="K887" s="40"/>
      <c r="L887" s="40"/>
      <c r="M887" s="40"/>
    </row>
    <row r="888" spans="10:13" s="3" customFormat="1" x14ac:dyDescent="0.25">
      <c r="J888" s="40"/>
      <c r="K888" s="40"/>
      <c r="L888" s="40"/>
      <c r="M888" s="40"/>
    </row>
    <row r="889" spans="10:13" s="3" customFormat="1" x14ac:dyDescent="0.25">
      <c r="J889" s="40"/>
      <c r="K889" s="40"/>
      <c r="L889" s="40"/>
      <c r="M889" s="40"/>
    </row>
    <row r="890" spans="10:13" s="3" customFormat="1" x14ac:dyDescent="0.25">
      <c r="J890" s="40"/>
      <c r="K890" s="40"/>
      <c r="L890" s="40"/>
      <c r="M890" s="40"/>
    </row>
    <row r="891" spans="10:13" s="3" customFormat="1" x14ac:dyDescent="0.25">
      <c r="J891" s="40"/>
      <c r="K891" s="40"/>
      <c r="L891" s="40"/>
      <c r="M891" s="40"/>
    </row>
    <row r="892" spans="10:13" s="3" customFormat="1" x14ac:dyDescent="0.25">
      <c r="J892" s="40"/>
      <c r="K892" s="40"/>
      <c r="L892" s="40"/>
      <c r="M892" s="40"/>
    </row>
    <row r="893" spans="10:13" s="3" customFormat="1" x14ac:dyDescent="0.25">
      <c r="J893" s="40"/>
      <c r="K893" s="40"/>
      <c r="L893" s="40"/>
      <c r="M893" s="40"/>
    </row>
    <row r="894" spans="10:13" s="3" customFormat="1" x14ac:dyDescent="0.25">
      <c r="J894" s="40"/>
      <c r="K894" s="40"/>
      <c r="L894" s="40"/>
      <c r="M894" s="40"/>
    </row>
    <row r="895" spans="10:13" s="3" customFormat="1" x14ac:dyDescent="0.25">
      <c r="J895" s="40"/>
      <c r="K895" s="40"/>
      <c r="L895" s="40"/>
      <c r="M895" s="40"/>
    </row>
    <row r="896" spans="10:13" s="3" customFormat="1" x14ac:dyDescent="0.25">
      <c r="J896" s="40"/>
      <c r="K896" s="40"/>
      <c r="L896" s="40"/>
      <c r="M896" s="40"/>
    </row>
    <row r="897" spans="10:13" s="3" customFormat="1" x14ac:dyDescent="0.25">
      <c r="J897" s="40"/>
      <c r="K897" s="40"/>
      <c r="L897" s="40"/>
      <c r="M897" s="40"/>
    </row>
    <row r="898" spans="10:13" s="3" customFormat="1" x14ac:dyDescent="0.25">
      <c r="J898" s="40"/>
      <c r="K898" s="40"/>
      <c r="L898" s="40"/>
      <c r="M898" s="40"/>
    </row>
    <row r="899" spans="10:13" s="3" customFormat="1" x14ac:dyDescent="0.25">
      <c r="J899" s="40"/>
      <c r="K899" s="40"/>
      <c r="L899" s="40"/>
      <c r="M899" s="40"/>
    </row>
    <row r="900" spans="10:13" s="3" customFormat="1" x14ac:dyDescent="0.25">
      <c r="J900" s="40"/>
      <c r="K900" s="40"/>
      <c r="L900" s="40"/>
      <c r="M900" s="40"/>
    </row>
    <row r="901" spans="10:13" s="3" customFormat="1" x14ac:dyDescent="0.25">
      <c r="J901" s="40"/>
      <c r="K901" s="40"/>
      <c r="L901" s="40"/>
      <c r="M901" s="40"/>
    </row>
    <row r="902" spans="10:13" s="3" customFormat="1" x14ac:dyDescent="0.25">
      <c r="J902" s="40"/>
      <c r="K902" s="40"/>
      <c r="L902" s="40"/>
      <c r="M902" s="40"/>
    </row>
    <row r="903" spans="10:13" s="3" customFormat="1" x14ac:dyDescent="0.25">
      <c r="J903" s="40"/>
      <c r="K903" s="40"/>
      <c r="L903" s="40"/>
      <c r="M903" s="40"/>
    </row>
    <row r="904" spans="10:13" s="3" customFormat="1" x14ac:dyDescent="0.25">
      <c r="J904" s="40"/>
      <c r="K904" s="40"/>
      <c r="L904" s="40"/>
      <c r="M904" s="40"/>
    </row>
    <row r="905" spans="10:13" s="3" customFormat="1" x14ac:dyDescent="0.25">
      <c r="J905" s="40"/>
      <c r="K905" s="40"/>
      <c r="L905" s="40"/>
      <c r="M905" s="40"/>
    </row>
    <row r="906" spans="10:13" s="3" customFormat="1" x14ac:dyDescent="0.25">
      <c r="J906" s="40"/>
      <c r="K906" s="40"/>
      <c r="L906" s="40"/>
      <c r="M906" s="40"/>
    </row>
    <row r="907" spans="10:13" s="3" customFormat="1" x14ac:dyDescent="0.25">
      <c r="J907" s="40"/>
      <c r="K907" s="40"/>
      <c r="L907" s="40"/>
      <c r="M907" s="40"/>
    </row>
    <row r="908" spans="10:13" s="3" customFormat="1" x14ac:dyDescent="0.25">
      <c r="J908" s="40"/>
      <c r="K908" s="40"/>
      <c r="L908" s="40"/>
      <c r="M908" s="40"/>
    </row>
    <row r="909" spans="10:13" s="3" customFormat="1" x14ac:dyDescent="0.25">
      <c r="J909" s="40"/>
      <c r="K909" s="40"/>
      <c r="L909" s="40"/>
      <c r="M909" s="40"/>
    </row>
    <row r="910" spans="10:13" s="3" customFormat="1" x14ac:dyDescent="0.25">
      <c r="J910" s="40"/>
      <c r="K910" s="40"/>
      <c r="L910" s="40"/>
      <c r="M910" s="40"/>
    </row>
    <row r="911" spans="10:13" s="3" customFormat="1" x14ac:dyDescent="0.25">
      <c r="J911" s="40"/>
      <c r="K911" s="40"/>
      <c r="L911" s="40"/>
      <c r="M911" s="40"/>
    </row>
    <row r="912" spans="10:13" s="3" customFormat="1" x14ac:dyDescent="0.25">
      <c r="J912" s="40"/>
      <c r="K912" s="40"/>
      <c r="L912" s="40"/>
      <c r="M912" s="40"/>
    </row>
    <row r="913" spans="10:13" s="3" customFormat="1" x14ac:dyDescent="0.25">
      <c r="J913" s="40"/>
      <c r="K913" s="40"/>
      <c r="L913" s="40"/>
      <c r="M913" s="40"/>
    </row>
    <row r="914" spans="10:13" s="3" customFormat="1" x14ac:dyDescent="0.25">
      <c r="J914" s="40"/>
      <c r="K914" s="40"/>
      <c r="L914" s="40"/>
      <c r="M914" s="40"/>
    </row>
    <row r="915" spans="10:13" s="3" customFormat="1" x14ac:dyDescent="0.25">
      <c r="J915" s="40"/>
      <c r="K915" s="40"/>
      <c r="L915" s="40"/>
      <c r="M915" s="40"/>
    </row>
    <row r="916" spans="10:13" s="3" customFormat="1" x14ac:dyDescent="0.25">
      <c r="J916" s="40"/>
      <c r="K916" s="40"/>
      <c r="L916" s="40"/>
      <c r="M916" s="40"/>
    </row>
    <row r="917" spans="10:13" s="3" customFormat="1" x14ac:dyDescent="0.25">
      <c r="J917" s="40"/>
      <c r="K917" s="40"/>
      <c r="L917" s="40"/>
      <c r="M917" s="40"/>
    </row>
    <row r="918" spans="10:13" s="3" customFormat="1" x14ac:dyDescent="0.25">
      <c r="J918" s="40"/>
      <c r="K918" s="40"/>
      <c r="L918" s="40"/>
      <c r="M918" s="40"/>
    </row>
    <row r="919" spans="10:13" s="3" customFormat="1" x14ac:dyDescent="0.25">
      <c r="J919" s="40"/>
      <c r="K919" s="40"/>
      <c r="L919" s="40"/>
      <c r="M919" s="40"/>
    </row>
    <row r="920" spans="10:13" s="3" customFormat="1" x14ac:dyDescent="0.25">
      <c r="J920" s="40"/>
      <c r="K920" s="40"/>
      <c r="L920" s="40"/>
      <c r="M920" s="40"/>
    </row>
    <row r="921" spans="10:13" s="3" customFormat="1" x14ac:dyDescent="0.25">
      <c r="J921" s="40"/>
      <c r="K921" s="40"/>
      <c r="L921" s="40"/>
      <c r="M921" s="40"/>
    </row>
    <row r="922" spans="10:13" s="3" customFormat="1" x14ac:dyDescent="0.25">
      <c r="J922" s="40"/>
      <c r="K922" s="40"/>
      <c r="L922" s="40"/>
      <c r="M922" s="40"/>
    </row>
    <row r="923" spans="10:13" s="3" customFormat="1" x14ac:dyDescent="0.25">
      <c r="J923" s="40"/>
      <c r="K923" s="40"/>
      <c r="L923" s="40"/>
      <c r="M923" s="40"/>
    </row>
    <row r="924" spans="10:13" s="3" customFormat="1" x14ac:dyDescent="0.25">
      <c r="J924" s="40"/>
      <c r="K924" s="40"/>
      <c r="L924" s="40"/>
      <c r="M924" s="40"/>
    </row>
    <row r="925" spans="10:13" s="3" customFormat="1" x14ac:dyDescent="0.25">
      <c r="J925" s="40"/>
      <c r="K925" s="40"/>
      <c r="L925" s="40"/>
      <c r="M925" s="40"/>
    </row>
    <row r="926" spans="10:13" s="3" customFormat="1" x14ac:dyDescent="0.25">
      <c r="J926" s="40"/>
      <c r="K926" s="40"/>
      <c r="L926" s="40"/>
      <c r="M926" s="40"/>
    </row>
    <row r="927" spans="10:13" s="3" customFormat="1" x14ac:dyDescent="0.25">
      <c r="J927" s="40"/>
      <c r="K927" s="40"/>
      <c r="L927" s="40"/>
      <c r="M927" s="40"/>
    </row>
    <row r="928" spans="10:13" s="3" customFormat="1" x14ac:dyDescent="0.25">
      <c r="J928" s="40"/>
      <c r="K928" s="40"/>
      <c r="L928" s="40"/>
      <c r="M928" s="40"/>
    </row>
    <row r="929" spans="10:13" s="3" customFormat="1" x14ac:dyDescent="0.25">
      <c r="J929" s="40"/>
      <c r="K929" s="40"/>
      <c r="L929" s="40"/>
      <c r="M929" s="40"/>
    </row>
    <row r="930" spans="10:13" s="3" customFormat="1" x14ac:dyDescent="0.25">
      <c r="J930" s="40"/>
      <c r="K930" s="40"/>
      <c r="L930" s="40"/>
      <c r="M930" s="40"/>
    </row>
    <row r="931" spans="10:13" s="3" customFormat="1" x14ac:dyDescent="0.25">
      <c r="J931" s="40"/>
      <c r="K931" s="40"/>
      <c r="L931" s="40"/>
      <c r="M931" s="40"/>
    </row>
    <row r="932" spans="10:13" s="3" customFormat="1" x14ac:dyDescent="0.25">
      <c r="J932" s="40"/>
      <c r="K932" s="40"/>
      <c r="L932" s="40"/>
      <c r="M932" s="40"/>
    </row>
    <row r="933" spans="10:13" s="3" customFormat="1" x14ac:dyDescent="0.25">
      <c r="J933" s="40"/>
      <c r="K933" s="40"/>
      <c r="L933" s="40"/>
      <c r="M933" s="40"/>
    </row>
    <row r="934" spans="10:13" s="3" customFormat="1" x14ac:dyDescent="0.25">
      <c r="J934" s="40"/>
      <c r="K934" s="40"/>
      <c r="L934" s="40"/>
      <c r="M934" s="40"/>
    </row>
    <row r="935" spans="10:13" s="3" customFormat="1" x14ac:dyDescent="0.25">
      <c r="J935" s="40"/>
      <c r="K935" s="40"/>
      <c r="L935" s="40"/>
      <c r="M935" s="40"/>
    </row>
    <row r="936" spans="10:13" s="3" customFormat="1" x14ac:dyDescent="0.25">
      <c r="J936" s="40"/>
      <c r="K936" s="40"/>
      <c r="L936" s="40"/>
      <c r="M936" s="40"/>
    </row>
    <row r="937" spans="10:13" s="3" customFormat="1" x14ac:dyDescent="0.25">
      <c r="J937" s="40"/>
      <c r="K937" s="40"/>
      <c r="L937" s="40"/>
      <c r="M937" s="40"/>
    </row>
    <row r="938" spans="10:13" s="3" customFormat="1" x14ac:dyDescent="0.25">
      <c r="J938" s="40"/>
      <c r="K938" s="40"/>
      <c r="L938" s="40"/>
      <c r="M938" s="40"/>
    </row>
    <row r="939" spans="10:13" s="3" customFormat="1" x14ac:dyDescent="0.25">
      <c r="J939" s="40"/>
      <c r="K939" s="40"/>
      <c r="L939" s="40"/>
      <c r="M939" s="40"/>
    </row>
    <row r="940" spans="10:13" s="3" customFormat="1" x14ac:dyDescent="0.25">
      <c r="J940" s="40"/>
      <c r="K940" s="40"/>
      <c r="L940" s="40"/>
      <c r="M940" s="40"/>
    </row>
    <row r="941" spans="10:13" s="3" customFormat="1" x14ac:dyDescent="0.25">
      <c r="J941" s="40"/>
      <c r="K941" s="40"/>
      <c r="L941" s="40"/>
      <c r="M941" s="40"/>
    </row>
    <row r="942" spans="10:13" s="3" customFormat="1" x14ac:dyDescent="0.25">
      <c r="J942" s="40"/>
      <c r="K942" s="40"/>
      <c r="L942" s="40"/>
      <c r="M942" s="40"/>
    </row>
    <row r="943" spans="10:13" s="3" customFormat="1" x14ac:dyDescent="0.25">
      <c r="J943" s="40"/>
      <c r="K943" s="40"/>
      <c r="L943" s="40"/>
      <c r="M943" s="40"/>
    </row>
    <row r="944" spans="10:13" s="3" customFormat="1" x14ac:dyDescent="0.25">
      <c r="J944" s="40"/>
      <c r="K944" s="40"/>
      <c r="L944" s="40"/>
      <c r="M944" s="40"/>
    </row>
    <row r="945" spans="10:13" s="3" customFormat="1" x14ac:dyDescent="0.25">
      <c r="J945" s="40"/>
      <c r="K945" s="40"/>
      <c r="L945" s="40"/>
      <c r="M945" s="40"/>
    </row>
    <row r="946" spans="10:13" s="3" customFormat="1" x14ac:dyDescent="0.25">
      <c r="J946" s="40"/>
      <c r="K946" s="40"/>
      <c r="L946" s="40"/>
      <c r="M946" s="40"/>
    </row>
    <row r="947" spans="10:13" s="3" customFormat="1" x14ac:dyDescent="0.25">
      <c r="J947" s="40"/>
      <c r="K947" s="40"/>
      <c r="L947" s="40"/>
      <c r="M947" s="40"/>
    </row>
    <row r="948" spans="10:13" s="3" customFormat="1" x14ac:dyDescent="0.25">
      <c r="J948" s="40"/>
      <c r="K948" s="40"/>
      <c r="L948" s="40"/>
      <c r="M948" s="40"/>
    </row>
    <row r="949" spans="10:13" s="3" customFormat="1" x14ac:dyDescent="0.25">
      <c r="J949" s="40"/>
      <c r="K949" s="40"/>
      <c r="L949" s="40"/>
      <c r="M949" s="40"/>
    </row>
    <row r="950" spans="10:13" s="3" customFormat="1" x14ac:dyDescent="0.25">
      <c r="J950" s="40"/>
      <c r="K950" s="40"/>
      <c r="L950" s="40"/>
      <c r="M950" s="40"/>
    </row>
    <row r="951" spans="10:13" s="3" customFormat="1" x14ac:dyDescent="0.25">
      <c r="J951" s="40"/>
      <c r="K951" s="40"/>
      <c r="L951" s="40"/>
      <c r="M951" s="40"/>
    </row>
    <row r="952" spans="10:13" s="3" customFormat="1" x14ac:dyDescent="0.25">
      <c r="J952" s="40"/>
      <c r="K952" s="40"/>
      <c r="L952" s="40"/>
      <c r="M952" s="40"/>
    </row>
    <row r="953" spans="10:13" s="3" customFormat="1" x14ac:dyDescent="0.25">
      <c r="J953" s="40"/>
      <c r="K953" s="40"/>
      <c r="L953" s="40"/>
      <c r="M953" s="40"/>
    </row>
    <row r="954" spans="10:13" s="3" customFormat="1" x14ac:dyDescent="0.25">
      <c r="J954" s="40"/>
      <c r="K954" s="40"/>
      <c r="L954" s="40"/>
      <c r="M954" s="40"/>
    </row>
    <row r="955" spans="10:13" s="3" customFormat="1" x14ac:dyDescent="0.25">
      <c r="J955" s="40"/>
      <c r="K955" s="40"/>
      <c r="L955" s="40"/>
      <c r="M955" s="40"/>
    </row>
    <row r="956" spans="10:13" s="3" customFormat="1" x14ac:dyDescent="0.25">
      <c r="J956" s="40"/>
      <c r="K956" s="40"/>
      <c r="L956" s="40"/>
      <c r="M956" s="40"/>
    </row>
    <row r="957" spans="10:13" s="3" customFormat="1" x14ac:dyDescent="0.25">
      <c r="J957" s="40"/>
      <c r="K957" s="40"/>
      <c r="L957" s="40"/>
      <c r="M957" s="40"/>
    </row>
    <row r="958" spans="10:13" s="3" customFormat="1" x14ac:dyDescent="0.25">
      <c r="J958" s="40"/>
      <c r="K958" s="40"/>
      <c r="L958" s="40"/>
      <c r="M958" s="40"/>
    </row>
    <row r="959" spans="10:13" s="3" customFormat="1" x14ac:dyDescent="0.25">
      <c r="J959" s="40"/>
      <c r="K959" s="40"/>
      <c r="L959" s="40"/>
      <c r="M959" s="40"/>
    </row>
    <row r="960" spans="10:13" s="3" customFormat="1" x14ac:dyDescent="0.25">
      <c r="J960" s="40"/>
      <c r="K960" s="40"/>
      <c r="L960" s="40"/>
      <c r="M960" s="40"/>
    </row>
    <row r="961" spans="10:13" s="3" customFormat="1" x14ac:dyDescent="0.25">
      <c r="J961" s="40"/>
      <c r="K961" s="40"/>
      <c r="L961" s="40"/>
      <c r="M961" s="40"/>
    </row>
    <row r="962" spans="10:13" s="3" customFormat="1" x14ac:dyDescent="0.25">
      <c r="J962" s="40"/>
      <c r="K962" s="40"/>
      <c r="L962" s="40"/>
      <c r="M962" s="40"/>
    </row>
    <row r="963" spans="10:13" s="3" customFormat="1" x14ac:dyDescent="0.25">
      <c r="J963" s="40"/>
      <c r="K963" s="40"/>
      <c r="L963" s="40"/>
      <c r="M963" s="40"/>
    </row>
    <row r="964" spans="10:13" s="3" customFormat="1" x14ac:dyDescent="0.25">
      <c r="J964" s="40"/>
      <c r="K964" s="40"/>
      <c r="L964" s="40"/>
      <c r="M964" s="40"/>
    </row>
    <row r="965" spans="10:13" s="3" customFormat="1" x14ac:dyDescent="0.25">
      <c r="J965" s="40"/>
      <c r="K965" s="40"/>
      <c r="L965" s="40"/>
      <c r="M965" s="40"/>
    </row>
    <row r="966" spans="10:13" s="3" customFormat="1" x14ac:dyDescent="0.25">
      <c r="J966" s="40"/>
      <c r="K966" s="40"/>
      <c r="L966" s="40"/>
      <c r="M966" s="40"/>
    </row>
    <row r="967" spans="10:13" s="3" customFormat="1" x14ac:dyDescent="0.25">
      <c r="J967" s="40"/>
      <c r="K967" s="40"/>
      <c r="L967" s="40"/>
      <c r="M967" s="40"/>
    </row>
    <row r="968" spans="10:13" s="3" customFormat="1" x14ac:dyDescent="0.25">
      <c r="J968" s="40"/>
      <c r="K968" s="40"/>
      <c r="L968" s="40"/>
      <c r="M968" s="40"/>
    </row>
    <row r="969" spans="10:13" s="3" customFormat="1" x14ac:dyDescent="0.25">
      <c r="J969" s="40"/>
      <c r="K969" s="40"/>
      <c r="L969" s="40"/>
      <c r="M969" s="40"/>
    </row>
    <row r="970" spans="10:13" s="3" customFormat="1" x14ac:dyDescent="0.25">
      <c r="J970" s="40"/>
      <c r="K970" s="40"/>
      <c r="L970" s="40"/>
      <c r="M970" s="40"/>
    </row>
    <row r="971" spans="10:13" s="3" customFormat="1" x14ac:dyDescent="0.25">
      <c r="J971" s="40"/>
      <c r="K971" s="40"/>
      <c r="L971" s="40"/>
      <c r="M971" s="40"/>
    </row>
    <row r="972" spans="10:13" s="3" customFormat="1" x14ac:dyDescent="0.25">
      <c r="J972" s="40"/>
      <c r="K972" s="40"/>
      <c r="L972" s="40"/>
      <c r="M972" s="40"/>
    </row>
    <row r="973" spans="10:13" s="3" customFormat="1" x14ac:dyDescent="0.25">
      <c r="J973" s="40"/>
      <c r="K973" s="40"/>
      <c r="L973" s="40"/>
      <c r="M973" s="40"/>
    </row>
    <row r="974" spans="10:13" s="3" customFormat="1" x14ac:dyDescent="0.25">
      <c r="J974" s="40"/>
      <c r="K974" s="40"/>
      <c r="L974" s="40"/>
      <c r="M974" s="40"/>
    </row>
    <row r="975" spans="10:13" s="3" customFormat="1" x14ac:dyDescent="0.25">
      <c r="J975" s="40"/>
      <c r="K975" s="40"/>
      <c r="L975" s="40"/>
      <c r="M975" s="40"/>
    </row>
    <row r="976" spans="10:13" s="3" customFormat="1" x14ac:dyDescent="0.25">
      <c r="J976" s="40"/>
      <c r="K976" s="40"/>
      <c r="L976" s="40"/>
      <c r="M976" s="40"/>
    </row>
    <row r="977" spans="10:13" s="3" customFormat="1" x14ac:dyDescent="0.25">
      <c r="J977" s="40"/>
      <c r="K977" s="40"/>
      <c r="L977" s="40"/>
      <c r="M977" s="40"/>
    </row>
    <row r="978" spans="10:13" s="3" customFormat="1" x14ac:dyDescent="0.25">
      <c r="J978" s="40"/>
      <c r="K978" s="40"/>
      <c r="L978" s="40"/>
      <c r="M978" s="40"/>
    </row>
    <row r="979" spans="10:13" s="3" customFormat="1" x14ac:dyDescent="0.25">
      <c r="J979" s="40"/>
      <c r="K979" s="40"/>
      <c r="L979" s="40"/>
      <c r="M979" s="40"/>
    </row>
    <row r="980" spans="10:13" s="3" customFormat="1" x14ac:dyDescent="0.25">
      <c r="J980" s="40"/>
      <c r="K980" s="40"/>
      <c r="L980" s="40"/>
      <c r="M980" s="40"/>
    </row>
    <row r="981" spans="10:13" s="3" customFormat="1" x14ac:dyDescent="0.25">
      <c r="J981" s="40"/>
      <c r="K981" s="40"/>
      <c r="L981" s="40"/>
      <c r="M981" s="40"/>
    </row>
    <row r="982" spans="10:13" s="3" customFormat="1" x14ac:dyDescent="0.25">
      <c r="J982" s="40"/>
      <c r="K982" s="40"/>
      <c r="L982" s="40"/>
      <c r="M982" s="40"/>
    </row>
    <row r="983" spans="10:13" s="3" customFormat="1" x14ac:dyDescent="0.25">
      <c r="J983" s="40"/>
      <c r="K983" s="40"/>
      <c r="L983" s="40"/>
      <c r="M983" s="40"/>
    </row>
    <row r="984" spans="10:13" s="3" customFormat="1" x14ac:dyDescent="0.25">
      <c r="J984" s="40"/>
      <c r="K984" s="40"/>
      <c r="L984" s="40"/>
      <c r="M984" s="40"/>
    </row>
    <row r="985" spans="10:13" s="3" customFormat="1" x14ac:dyDescent="0.25">
      <c r="J985" s="40"/>
      <c r="K985" s="40"/>
      <c r="L985" s="40"/>
      <c r="M985" s="40"/>
    </row>
    <row r="986" spans="10:13" s="3" customFormat="1" x14ac:dyDescent="0.25">
      <c r="J986" s="40"/>
      <c r="K986" s="40"/>
      <c r="L986" s="40"/>
      <c r="M986" s="40"/>
    </row>
    <row r="987" spans="10:13" s="3" customFormat="1" x14ac:dyDescent="0.25">
      <c r="J987" s="40"/>
      <c r="K987" s="40"/>
      <c r="L987" s="40"/>
      <c r="M987" s="40"/>
    </row>
    <row r="988" spans="10:13" s="3" customFormat="1" x14ac:dyDescent="0.25">
      <c r="J988" s="40"/>
      <c r="K988" s="40"/>
      <c r="L988" s="40"/>
      <c r="M988" s="40"/>
    </row>
    <row r="989" spans="10:13" s="3" customFormat="1" x14ac:dyDescent="0.25">
      <c r="J989" s="40"/>
      <c r="K989" s="40"/>
      <c r="L989" s="40"/>
      <c r="M989" s="40"/>
    </row>
    <row r="990" spans="10:13" s="3" customFormat="1" x14ac:dyDescent="0.25">
      <c r="J990" s="40"/>
      <c r="K990" s="40"/>
      <c r="L990" s="40"/>
      <c r="M990" s="40"/>
    </row>
    <row r="991" spans="10:13" s="3" customFormat="1" x14ac:dyDescent="0.25">
      <c r="J991" s="40"/>
      <c r="K991" s="40"/>
      <c r="L991" s="40"/>
      <c r="M991" s="40"/>
    </row>
    <row r="992" spans="10:13" s="3" customFormat="1" x14ac:dyDescent="0.25">
      <c r="J992" s="40"/>
      <c r="K992" s="40"/>
      <c r="L992" s="40"/>
      <c r="M992" s="40"/>
    </row>
    <row r="993" spans="10:13" s="3" customFormat="1" x14ac:dyDescent="0.25">
      <c r="J993" s="40"/>
      <c r="K993" s="40"/>
      <c r="L993" s="40"/>
      <c r="M993" s="40"/>
    </row>
    <row r="994" spans="10:13" s="3" customFormat="1" x14ac:dyDescent="0.25">
      <c r="J994" s="40"/>
      <c r="K994" s="40"/>
      <c r="L994" s="40"/>
      <c r="M994" s="40"/>
    </row>
    <row r="995" spans="10:13" s="3" customFormat="1" x14ac:dyDescent="0.25">
      <c r="J995" s="40"/>
      <c r="K995" s="40"/>
      <c r="L995" s="40"/>
      <c r="M995" s="40"/>
    </row>
    <row r="996" spans="10:13" s="3" customFormat="1" x14ac:dyDescent="0.25">
      <c r="J996" s="40"/>
      <c r="K996" s="40"/>
      <c r="L996" s="40"/>
      <c r="M996" s="40"/>
    </row>
    <row r="997" spans="10:13" s="3" customFormat="1" x14ac:dyDescent="0.25">
      <c r="J997" s="40"/>
      <c r="K997" s="40"/>
      <c r="L997" s="40"/>
      <c r="M997" s="40"/>
    </row>
    <row r="998" spans="10:13" s="3" customFormat="1" x14ac:dyDescent="0.25">
      <c r="J998" s="40"/>
      <c r="K998" s="40"/>
      <c r="L998" s="40"/>
      <c r="M998" s="40"/>
    </row>
    <row r="999" spans="10:13" s="3" customFormat="1" x14ac:dyDescent="0.25">
      <c r="J999" s="40"/>
      <c r="K999" s="40"/>
      <c r="L999" s="40"/>
      <c r="M999" s="40"/>
    </row>
    <row r="1000" spans="10:13" s="3" customFormat="1" x14ac:dyDescent="0.25">
      <c r="J1000" s="40"/>
      <c r="K1000" s="40"/>
      <c r="L1000" s="40"/>
      <c r="M1000" s="40"/>
    </row>
    <row r="1001" spans="10:13" s="3" customFormat="1" x14ac:dyDescent="0.25">
      <c r="J1001" s="40"/>
      <c r="K1001" s="40"/>
      <c r="L1001" s="40"/>
      <c r="M1001" s="40"/>
    </row>
    <row r="1002" spans="10:13" s="3" customFormat="1" x14ac:dyDescent="0.25">
      <c r="J1002" s="40"/>
      <c r="K1002" s="40"/>
      <c r="L1002" s="40"/>
      <c r="M1002" s="40"/>
    </row>
    <row r="1003" spans="10:13" s="3" customFormat="1" x14ac:dyDescent="0.25">
      <c r="J1003" s="40"/>
      <c r="K1003" s="40"/>
      <c r="L1003" s="40"/>
      <c r="M1003" s="40"/>
    </row>
    <row r="1004" spans="10:13" s="3" customFormat="1" x14ac:dyDescent="0.25">
      <c r="J1004" s="40"/>
      <c r="K1004" s="40"/>
      <c r="L1004" s="40"/>
      <c r="M1004" s="40"/>
    </row>
    <row r="1005" spans="10:13" s="3" customFormat="1" x14ac:dyDescent="0.25">
      <c r="J1005" s="40"/>
      <c r="K1005" s="40"/>
      <c r="L1005" s="40"/>
      <c r="M1005" s="40"/>
    </row>
    <row r="1006" spans="10:13" s="3" customFormat="1" x14ac:dyDescent="0.25">
      <c r="J1006" s="40"/>
      <c r="K1006" s="40"/>
      <c r="L1006" s="40"/>
      <c r="M1006" s="40"/>
    </row>
    <row r="1007" spans="10:13" s="3" customFormat="1" x14ac:dyDescent="0.25">
      <c r="J1007" s="40"/>
      <c r="K1007" s="40"/>
      <c r="L1007" s="40"/>
      <c r="M1007" s="40"/>
    </row>
    <row r="1008" spans="10:13" s="3" customFormat="1" x14ac:dyDescent="0.25">
      <c r="J1008" s="40"/>
      <c r="K1008" s="40"/>
      <c r="L1008" s="40"/>
      <c r="M1008" s="40"/>
    </row>
    <row r="1009" spans="10:13" s="3" customFormat="1" x14ac:dyDescent="0.25">
      <c r="J1009" s="40"/>
      <c r="K1009" s="40"/>
      <c r="L1009" s="40"/>
      <c r="M1009" s="40"/>
    </row>
    <row r="1010" spans="10:13" s="3" customFormat="1" x14ac:dyDescent="0.25">
      <c r="J1010" s="40"/>
      <c r="K1010" s="40"/>
      <c r="L1010" s="40"/>
      <c r="M1010" s="40"/>
    </row>
    <row r="1011" spans="10:13" s="3" customFormat="1" x14ac:dyDescent="0.25">
      <c r="J1011" s="40"/>
      <c r="K1011" s="40"/>
      <c r="L1011" s="40"/>
      <c r="M1011" s="40"/>
    </row>
    <row r="1012" spans="10:13" s="3" customFormat="1" x14ac:dyDescent="0.25">
      <c r="J1012" s="40"/>
      <c r="K1012" s="40"/>
      <c r="L1012" s="40"/>
      <c r="M1012" s="40"/>
    </row>
    <row r="1013" spans="10:13" s="3" customFormat="1" x14ac:dyDescent="0.25">
      <c r="J1013" s="40"/>
      <c r="K1013" s="40"/>
      <c r="L1013" s="40"/>
      <c r="M1013" s="40"/>
    </row>
    <row r="1014" spans="10:13" s="3" customFormat="1" x14ac:dyDescent="0.25">
      <c r="J1014" s="40"/>
      <c r="K1014" s="40"/>
      <c r="L1014" s="40"/>
      <c r="M1014" s="40"/>
    </row>
    <row r="1015" spans="10:13" s="3" customFormat="1" x14ac:dyDescent="0.25">
      <c r="J1015" s="40"/>
      <c r="K1015" s="40"/>
      <c r="L1015" s="40"/>
      <c r="M1015" s="40"/>
    </row>
    <row r="1016" spans="10:13" s="3" customFormat="1" x14ac:dyDescent="0.25">
      <c r="J1016" s="40"/>
      <c r="K1016" s="40"/>
      <c r="L1016" s="40"/>
      <c r="M1016" s="40"/>
    </row>
    <row r="1017" spans="10:13" s="3" customFormat="1" x14ac:dyDescent="0.25">
      <c r="J1017" s="40"/>
      <c r="K1017" s="40"/>
      <c r="L1017" s="40"/>
      <c r="M1017" s="40"/>
    </row>
    <row r="1018" spans="10:13" s="3" customFormat="1" x14ac:dyDescent="0.25">
      <c r="J1018" s="40"/>
      <c r="K1018" s="40"/>
      <c r="L1018" s="40"/>
      <c r="M1018" s="40"/>
    </row>
    <row r="1019" spans="10:13" s="3" customFormat="1" x14ac:dyDescent="0.25">
      <c r="J1019" s="40"/>
      <c r="K1019" s="40"/>
      <c r="L1019" s="40"/>
      <c r="M1019" s="40"/>
    </row>
    <row r="1020" spans="10:13" s="3" customFormat="1" x14ac:dyDescent="0.25">
      <c r="J1020" s="40"/>
      <c r="K1020" s="40"/>
      <c r="L1020" s="40"/>
      <c r="M1020" s="40"/>
    </row>
    <row r="1021" spans="10:13" s="3" customFormat="1" x14ac:dyDescent="0.25">
      <c r="J1021" s="40"/>
      <c r="K1021" s="40"/>
      <c r="L1021" s="40"/>
      <c r="M1021" s="40"/>
    </row>
    <row r="1022" spans="10:13" s="3" customFormat="1" x14ac:dyDescent="0.25">
      <c r="J1022" s="40"/>
      <c r="K1022" s="40"/>
      <c r="L1022" s="40"/>
      <c r="M1022" s="40"/>
    </row>
    <row r="1023" spans="10:13" s="3" customFormat="1" x14ac:dyDescent="0.25">
      <c r="J1023" s="40"/>
      <c r="K1023" s="40"/>
      <c r="L1023" s="40"/>
      <c r="M1023" s="40"/>
    </row>
    <row r="1024" spans="10:13" s="3" customFormat="1" x14ac:dyDescent="0.25">
      <c r="J1024" s="40"/>
      <c r="K1024" s="40"/>
      <c r="L1024" s="40"/>
      <c r="M1024" s="40"/>
    </row>
    <row r="1025" spans="10:13" s="3" customFormat="1" x14ac:dyDescent="0.25">
      <c r="J1025" s="40"/>
      <c r="K1025" s="40"/>
      <c r="L1025" s="40"/>
      <c r="M1025" s="40"/>
    </row>
    <row r="1026" spans="10:13" s="3" customFormat="1" x14ac:dyDescent="0.25">
      <c r="J1026" s="40"/>
      <c r="K1026" s="40"/>
      <c r="L1026" s="40"/>
      <c r="M1026" s="40"/>
    </row>
    <row r="1027" spans="10:13" s="3" customFormat="1" x14ac:dyDescent="0.25">
      <c r="J1027" s="40"/>
      <c r="K1027" s="40"/>
      <c r="L1027" s="40"/>
      <c r="M1027" s="40"/>
    </row>
    <row r="1028" spans="10:13" s="3" customFormat="1" x14ac:dyDescent="0.25">
      <c r="J1028" s="40"/>
      <c r="K1028" s="40"/>
      <c r="L1028" s="40"/>
      <c r="M1028" s="40"/>
    </row>
    <row r="1029" spans="10:13" s="3" customFormat="1" x14ac:dyDescent="0.25">
      <c r="J1029" s="40"/>
      <c r="K1029" s="40"/>
      <c r="L1029" s="40"/>
      <c r="M1029" s="40"/>
    </row>
    <row r="1030" spans="10:13" s="3" customFormat="1" x14ac:dyDescent="0.25">
      <c r="J1030" s="40"/>
      <c r="K1030" s="40"/>
      <c r="L1030" s="40"/>
      <c r="M1030" s="40"/>
    </row>
    <row r="1031" spans="10:13" s="3" customFormat="1" x14ac:dyDescent="0.25">
      <c r="J1031" s="40"/>
      <c r="K1031" s="40"/>
      <c r="L1031" s="40"/>
      <c r="M1031" s="40"/>
    </row>
    <row r="1032" spans="10:13" s="3" customFormat="1" x14ac:dyDescent="0.25">
      <c r="J1032" s="40"/>
      <c r="K1032" s="40"/>
      <c r="L1032" s="40"/>
      <c r="M1032" s="40"/>
    </row>
    <row r="1033" spans="10:13" s="3" customFormat="1" x14ac:dyDescent="0.25">
      <c r="J1033" s="40"/>
      <c r="K1033" s="40"/>
      <c r="L1033" s="40"/>
      <c r="M1033" s="40"/>
    </row>
    <row r="1034" spans="10:13" s="3" customFormat="1" x14ac:dyDescent="0.25">
      <c r="J1034" s="40"/>
      <c r="K1034" s="40"/>
      <c r="L1034" s="40"/>
      <c r="M1034" s="40"/>
    </row>
    <row r="1035" spans="10:13" s="3" customFormat="1" x14ac:dyDescent="0.25">
      <c r="J1035" s="40"/>
      <c r="K1035" s="40"/>
      <c r="L1035" s="40"/>
      <c r="M1035" s="40"/>
    </row>
    <row r="1036" spans="10:13" s="3" customFormat="1" x14ac:dyDescent="0.25">
      <c r="J1036" s="40"/>
      <c r="K1036" s="40"/>
      <c r="L1036" s="40"/>
      <c r="M1036" s="40"/>
    </row>
    <row r="1037" spans="10:13" s="3" customFormat="1" x14ac:dyDescent="0.25">
      <c r="J1037" s="40"/>
      <c r="K1037" s="40"/>
      <c r="L1037" s="40"/>
      <c r="M1037" s="40"/>
    </row>
    <row r="1038" spans="10:13" s="3" customFormat="1" x14ac:dyDescent="0.25">
      <c r="J1038" s="40"/>
      <c r="K1038" s="40"/>
      <c r="L1038" s="40"/>
      <c r="M1038" s="40"/>
    </row>
    <row r="1039" spans="10:13" s="3" customFormat="1" x14ac:dyDescent="0.25">
      <c r="J1039" s="40"/>
      <c r="K1039" s="40"/>
      <c r="L1039" s="40"/>
      <c r="M1039" s="40"/>
    </row>
    <row r="1040" spans="10:13" s="3" customFormat="1" x14ac:dyDescent="0.25">
      <c r="J1040" s="40"/>
      <c r="K1040" s="40"/>
      <c r="L1040" s="40"/>
      <c r="M1040" s="40"/>
    </row>
    <row r="1041" spans="10:13" s="3" customFormat="1" x14ac:dyDescent="0.25">
      <c r="J1041" s="40"/>
      <c r="K1041" s="40"/>
      <c r="L1041" s="40"/>
      <c r="M1041" s="40"/>
    </row>
    <row r="1042" spans="10:13" s="3" customFormat="1" x14ac:dyDescent="0.25">
      <c r="J1042" s="40"/>
      <c r="K1042" s="40"/>
      <c r="L1042" s="40"/>
      <c r="M1042" s="40"/>
    </row>
    <row r="1043" spans="10:13" s="3" customFormat="1" x14ac:dyDescent="0.25">
      <c r="J1043" s="40"/>
      <c r="K1043" s="40"/>
      <c r="L1043" s="40"/>
      <c r="M1043" s="40"/>
    </row>
    <row r="1044" spans="10:13" s="3" customFormat="1" x14ac:dyDescent="0.25">
      <c r="J1044" s="40"/>
      <c r="K1044" s="40"/>
      <c r="L1044" s="40"/>
      <c r="M1044" s="40"/>
    </row>
    <row r="1045" spans="10:13" s="3" customFormat="1" x14ac:dyDescent="0.25">
      <c r="J1045" s="40"/>
      <c r="K1045" s="40"/>
      <c r="L1045" s="40"/>
      <c r="M1045" s="40"/>
    </row>
    <row r="1046" spans="10:13" s="3" customFormat="1" x14ac:dyDescent="0.25">
      <c r="J1046" s="40"/>
      <c r="K1046" s="40"/>
      <c r="L1046" s="40"/>
      <c r="M1046" s="40"/>
    </row>
    <row r="1047" spans="10:13" s="3" customFormat="1" x14ac:dyDescent="0.25">
      <c r="J1047" s="40"/>
      <c r="K1047" s="40"/>
      <c r="L1047" s="40"/>
      <c r="M1047" s="40"/>
    </row>
    <row r="1048" spans="10:13" s="3" customFormat="1" x14ac:dyDescent="0.25">
      <c r="J1048" s="40"/>
      <c r="K1048" s="40"/>
      <c r="L1048" s="40"/>
      <c r="M1048" s="40"/>
    </row>
    <row r="1049" spans="10:13" s="3" customFormat="1" x14ac:dyDescent="0.25">
      <c r="J1049" s="40"/>
      <c r="K1049" s="40"/>
      <c r="L1049" s="40"/>
      <c r="M1049" s="40"/>
    </row>
    <row r="1050" spans="10:13" s="3" customFormat="1" x14ac:dyDescent="0.25">
      <c r="J1050" s="40"/>
      <c r="K1050" s="40"/>
      <c r="L1050" s="40"/>
      <c r="M1050" s="40"/>
    </row>
    <row r="1051" spans="10:13" s="3" customFormat="1" x14ac:dyDescent="0.25">
      <c r="J1051" s="40"/>
      <c r="K1051" s="40"/>
      <c r="L1051" s="40"/>
      <c r="M1051" s="40"/>
    </row>
    <row r="1052" spans="10:13" s="3" customFormat="1" x14ac:dyDescent="0.25">
      <c r="J1052" s="40"/>
      <c r="K1052" s="40"/>
      <c r="L1052" s="40"/>
      <c r="M1052" s="40"/>
    </row>
    <row r="1053" spans="10:13" s="3" customFormat="1" x14ac:dyDescent="0.25">
      <c r="J1053" s="40"/>
      <c r="K1053" s="40"/>
      <c r="L1053" s="40"/>
      <c r="M1053" s="40"/>
    </row>
    <row r="1054" spans="10:13" s="3" customFormat="1" x14ac:dyDescent="0.25">
      <c r="J1054" s="40"/>
      <c r="K1054" s="40"/>
      <c r="L1054" s="40"/>
      <c r="M1054" s="40"/>
    </row>
    <row r="1055" spans="10:13" s="3" customFormat="1" x14ac:dyDescent="0.25">
      <c r="J1055" s="40"/>
      <c r="K1055" s="40"/>
      <c r="L1055" s="40"/>
      <c r="M1055" s="40"/>
    </row>
    <row r="1056" spans="10:13" s="3" customFormat="1" x14ac:dyDescent="0.25">
      <c r="J1056" s="40"/>
      <c r="K1056" s="40"/>
      <c r="L1056" s="40"/>
      <c r="M1056" s="40"/>
    </row>
    <row r="1057" spans="10:13" s="3" customFormat="1" x14ac:dyDescent="0.25">
      <c r="J1057" s="40"/>
      <c r="K1057" s="40"/>
      <c r="L1057" s="40"/>
      <c r="M1057" s="40"/>
    </row>
    <row r="1058" spans="10:13" s="3" customFormat="1" x14ac:dyDescent="0.25">
      <c r="J1058" s="40"/>
      <c r="K1058" s="40"/>
      <c r="L1058" s="40"/>
      <c r="M1058" s="40"/>
    </row>
    <row r="1059" spans="10:13" s="3" customFormat="1" x14ac:dyDescent="0.25">
      <c r="J1059" s="40"/>
      <c r="K1059" s="40"/>
      <c r="L1059" s="40"/>
      <c r="M1059" s="40"/>
    </row>
    <row r="1060" spans="10:13" s="3" customFormat="1" x14ac:dyDescent="0.25">
      <c r="J1060" s="40"/>
      <c r="K1060" s="40"/>
      <c r="L1060" s="40"/>
      <c r="M1060" s="40"/>
    </row>
    <row r="1061" spans="10:13" s="3" customFormat="1" x14ac:dyDescent="0.25">
      <c r="J1061" s="40"/>
      <c r="K1061" s="40"/>
      <c r="L1061" s="40"/>
      <c r="M1061" s="40"/>
    </row>
    <row r="1062" spans="10:13" s="3" customFormat="1" x14ac:dyDescent="0.25">
      <c r="J1062" s="40"/>
      <c r="K1062" s="40"/>
      <c r="L1062" s="40"/>
      <c r="M1062" s="40"/>
    </row>
    <row r="1063" spans="10:13" s="3" customFormat="1" x14ac:dyDescent="0.25">
      <c r="J1063" s="40"/>
      <c r="K1063" s="40"/>
      <c r="L1063" s="40"/>
      <c r="M1063" s="40"/>
    </row>
    <row r="1064" spans="10:13" s="3" customFormat="1" x14ac:dyDescent="0.25">
      <c r="J1064" s="40"/>
      <c r="K1064" s="40"/>
      <c r="L1064" s="40"/>
      <c r="M1064" s="40"/>
    </row>
    <row r="1065" spans="10:13" s="3" customFormat="1" x14ac:dyDescent="0.25">
      <c r="J1065" s="40"/>
      <c r="K1065" s="40"/>
      <c r="L1065" s="40"/>
      <c r="M1065" s="40"/>
    </row>
    <row r="1066" spans="10:13" s="3" customFormat="1" x14ac:dyDescent="0.25">
      <c r="J1066" s="40"/>
      <c r="K1066" s="40"/>
      <c r="L1066" s="40"/>
      <c r="M1066" s="40"/>
    </row>
    <row r="1067" spans="10:13" s="3" customFormat="1" x14ac:dyDescent="0.25">
      <c r="J1067" s="40"/>
      <c r="K1067" s="40"/>
      <c r="L1067" s="40"/>
      <c r="M1067" s="40"/>
    </row>
    <row r="1068" spans="10:13" s="3" customFormat="1" x14ac:dyDescent="0.25">
      <c r="J1068" s="40"/>
      <c r="K1068" s="40"/>
      <c r="L1068" s="40"/>
      <c r="M1068" s="40"/>
    </row>
    <row r="1069" spans="10:13" s="3" customFormat="1" x14ac:dyDescent="0.25">
      <c r="J1069" s="40"/>
      <c r="K1069" s="40"/>
      <c r="L1069" s="40"/>
      <c r="M1069" s="40"/>
    </row>
    <row r="1070" spans="10:13" s="3" customFormat="1" x14ac:dyDescent="0.25">
      <c r="J1070" s="40"/>
      <c r="K1070" s="40"/>
      <c r="L1070" s="40"/>
      <c r="M1070" s="40"/>
    </row>
    <row r="1071" spans="10:13" s="3" customFormat="1" x14ac:dyDescent="0.25">
      <c r="J1071" s="40"/>
      <c r="K1071" s="40"/>
      <c r="L1071" s="40"/>
      <c r="M1071" s="40"/>
    </row>
    <row r="1072" spans="10:13" s="3" customFormat="1" x14ac:dyDescent="0.25">
      <c r="J1072" s="40"/>
      <c r="K1072" s="40"/>
      <c r="L1072" s="40"/>
      <c r="M1072" s="40"/>
    </row>
    <row r="1073" spans="10:13" s="3" customFormat="1" x14ac:dyDescent="0.25">
      <c r="J1073" s="40"/>
      <c r="K1073" s="40"/>
      <c r="L1073" s="40"/>
      <c r="M1073" s="40"/>
    </row>
    <row r="1074" spans="10:13" s="3" customFormat="1" x14ac:dyDescent="0.25">
      <c r="J1074" s="40"/>
      <c r="K1074" s="40"/>
      <c r="L1074" s="40"/>
      <c r="M1074" s="40"/>
    </row>
    <row r="1075" spans="10:13" s="3" customFormat="1" x14ac:dyDescent="0.25">
      <c r="J1075" s="40"/>
      <c r="K1075" s="40"/>
      <c r="L1075" s="40"/>
      <c r="M1075" s="40"/>
    </row>
    <row r="1076" spans="10:13" s="3" customFormat="1" x14ac:dyDescent="0.25">
      <c r="J1076" s="40"/>
      <c r="K1076" s="40"/>
      <c r="L1076" s="40"/>
      <c r="M1076" s="40"/>
    </row>
    <row r="1077" spans="10:13" s="3" customFormat="1" x14ac:dyDescent="0.25">
      <c r="J1077" s="40"/>
      <c r="K1077" s="40"/>
      <c r="L1077" s="40"/>
      <c r="M1077" s="40"/>
    </row>
    <row r="1078" spans="10:13" s="3" customFormat="1" x14ac:dyDescent="0.25">
      <c r="J1078" s="40"/>
      <c r="K1078" s="40"/>
      <c r="L1078" s="40"/>
      <c r="M1078" s="40"/>
    </row>
    <row r="1079" spans="10:13" s="3" customFormat="1" x14ac:dyDescent="0.25">
      <c r="J1079" s="40"/>
      <c r="K1079" s="40"/>
      <c r="L1079" s="40"/>
      <c r="M1079" s="40"/>
    </row>
    <row r="1080" spans="10:13" s="3" customFormat="1" x14ac:dyDescent="0.25">
      <c r="J1080" s="40"/>
      <c r="K1080" s="40"/>
      <c r="L1080" s="40"/>
      <c r="M1080" s="40"/>
    </row>
    <row r="1081" spans="10:13" s="3" customFormat="1" x14ac:dyDescent="0.25">
      <c r="J1081" s="40"/>
      <c r="K1081" s="40"/>
      <c r="L1081" s="40"/>
      <c r="M1081" s="40"/>
    </row>
    <row r="1082" spans="10:13" s="3" customFormat="1" x14ac:dyDescent="0.25">
      <c r="J1082" s="40"/>
      <c r="K1082" s="40"/>
      <c r="L1082" s="40"/>
      <c r="M1082" s="40"/>
    </row>
    <row r="1083" spans="10:13" s="3" customFormat="1" x14ac:dyDescent="0.25">
      <c r="J1083" s="40"/>
      <c r="K1083" s="40"/>
      <c r="L1083" s="40"/>
      <c r="M1083" s="40"/>
    </row>
    <row r="1084" spans="10:13" s="3" customFormat="1" x14ac:dyDescent="0.25">
      <c r="J1084" s="40"/>
      <c r="K1084" s="40"/>
      <c r="L1084" s="40"/>
      <c r="M1084" s="40"/>
    </row>
    <row r="1085" spans="10:13" s="3" customFormat="1" x14ac:dyDescent="0.25">
      <c r="J1085" s="40"/>
      <c r="K1085" s="40"/>
      <c r="L1085" s="40"/>
      <c r="M1085" s="40"/>
    </row>
    <row r="1086" spans="10:13" s="3" customFormat="1" x14ac:dyDescent="0.25">
      <c r="J1086" s="40"/>
      <c r="K1086" s="40"/>
      <c r="L1086" s="40"/>
      <c r="M1086" s="40"/>
    </row>
    <row r="1087" spans="10:13" s="3" customFormat="1" x14ac:dyDescent="0.25">
      <c r="J1087" s="40"/>
      <c r="K1087" s="40"/>
      <c r="L1087" s="40"/>
      <c r="M1087" s="40"/>
    </row>
    <row r="1088" spans="10:13" s="3" customFormat="1" x14ac:dyDescent="0.25">
      <c r="J1088" s="40"/>
      <c r="K1088" s="40"/>
      <c r="L1088" s="40"/>
      <c r="M1088" s="40"/>
    </row>
    <row r="1089" spans="10:13" s="3" customFormat="1" x14ac:dyDescent="0.25">
      <c r="J1089" s="40"/>
      <c r="K1089" s="40"/>
      <c r="L1089" s="40"/>
      <c r="M1089" s="40"/>
    </row>
    <row r="1090" spans="10:13" s="3" customFormat="1" x14ac:dyDescent="0.25">
      <c r="J1090" s="40"/>
      <c r="K1090" s="40"/>
      <c r="L1090" s="40"/>
      <c r="M1090" s="40"/>
    </row>
    <row r="1091" spans="10:13" s="3" customFormat="1" x14ac:dyDescent="0.25">
      <c r="J1091" s="40"/>
      <c r="K1091" s="40"/>
      <c r="L1091" s="40"/>
      <c r="M1091" s="40"/>
    </row>
    <row r="1092" spans="10:13" s="3" customFormat="1" x14ac:dyDescent="0.25">
      <c r="J1092" s="40"/>
      <c r="K1092" s="40"/>
      <c r="L1092" s="40"/>
      <c r="M1092" s="40"/>
    </row>
    <row r="1093" spans="10:13" s="3" customFormat="1" x14ac:dyDescent="0.25">
      <c r="J1093" s="40"/>
      <c r="K1093" s="40"/>
      <c r="L1093" s="40"/>
      <c r="M1093" s="40"/>
    </row>
    <row r="1094" spans="10:13" s="3" customFormat="1" x14ac:dyDescent="0.25">
      <c r="J1094" s="40"/>
      <c r="K1094" s="40"/>
      <c r="L1094" s="40"/>
      <c r="M1094" s="40"/>
    </row>
    <row r="1095" spans="10:13" s="3" customFormat="1" x14ac:dyDescent="0.25">
      <c r="J1095" s="40"/>
      <c r="K1095" s="40"/>
      <c r="L1095" s="40"/>
      <c r="M1095" s="40"/>
    </row>
    <row r="1096" spans="10:13" s="3" customFormat="1" x14ac:dyDescent="0.25">
      <c r="J1096" s="40"/>
      <c r="K1096" s="40"/>
      <c r="L1096" s="40"/>
      <c r="M1096" s="40"/>
    </row>
    <row r="1097" spans="10:13" s="3" customFormat="1" x14ac:dyDescent="0.25">
      <c r="J1097" s="40"/>
      <c r="K1097" s="40"/>
      <c r="L1097" s="40"/>
      <c r="M1097" s="40"/>
    </row>
    <row r="1098" spans="10:13" s="3" customFormat="1" x14ac:dyDescent="0.25">
      <c r="J1098" s="40"/>
      <c r="K1098" s="40"/>
      <c r="L1098" s="40"/>
      <c r="M1098" s="40"/>
    </row>
    <row r="1099" spans="10:13" s="3" customFormat="1" x14ac:dyDescent="0.25">
      <c r="J1099" s="40"/>
      <c r="K1099" s="40"/>
      <c r="L1099" s="40"/>
      <c r="M1099" s="40"/>
    </row>
    <row r="1100" spans="10:13" s="3" customFormat="1" x14ac:dyDescent="0.25">
      <c r="J1100" s="40"/>
      <c r="K1100" s="40"/>
      <c r="L1100" s="40"/>
      <c r="M1100" s="40"/>
    </row>
    <row r="1101" spans="10:13" s="3" customFormat="1" x14ac:dyDescent="0.25">
      <c r="J1101" s="40"/>
      <c r="K1101" s="40"/>
      <c r="L1101" s="40"/>
      <c r="M1101" s="40"/>
    </row>
    <row r="1102" spans="10:13" s="3" customFormat="1" x14ac:dyDescent="0.25">
      <c r="J1102" s="40"/>
      <c r="K1102" s="40"/>
      <c r="L1102" s="40"/>
      <c r="M1102" s="40"/>
    </row>
    <row r="1103" spans="10:13" s="3" customFormat="1" x14ac:dyDescent="0.25">
      <c r="J1103" s="40"/>
      <c r="K1103" s="40"/>
      <c r="L1103" s="40"/>
      <c r="M1103" s="40"/>
    </row>
    <row r="1104" spans="10:13" s="3" customFormat="1" x14ac:dyDescent="0.25">
      <c r="J1104" s="40"/>
      <c r="K1104" s="40"/>
      <c r="L1104" s="40"/>
      <c r="M1104" s="40"/>
    </row>
    <row r="1105" spans="10:13" s="3" customFormat="1" x14ac:dyDescent="0.25">
      <c r="J1105" s="40"/>
      <c r="K1105" s="40"/>
      <c r="L1105" s="40"/>
      <c r="M1105" s="40"/>
    </row>
    <row r="1106" spans="10:13" s="3" customFormat="1" x14ac:dyDescent="0.25">
      <c r="J1106" s="40"/>
      <c r="K1106" s="40"/>
      <c r="L1106" s="40"/>
      <c r="M1106" s="40"/>
    </row>
    <row r="1107" spans="10:13" s="3" customFormat="1" x14ac:dyDescent="0.25">
      <c r="J1107" s="40"/>
      <c r="K1107" s="40"/>
      <c r="L1107" s="40"/>
      <c r="M1107" s="40"/>
    </row>
    <row r="1108" spans="10:13" s="3" customFormat="1" x14ac:dyDescent="0.25">
      <c r="J1108" s="40"/>
      <c r="K1108" s="40"/>
      <c r="L1108" s="40"/>
      <c r="M1108" s="40"/>
    </row>
    <row r="1109" spans="10:13" s="3" customFormat="1" x14ac:dyDescent="0.25">
      <c r="J1109" s="40"/>
      <c r="K1109" s="40"/>
      <c r="L1109" s="40"/>
      <c r="M1109" s="40"/>
    </row>
    <row r="1110" spans="10:13" s="3" customFormat="1" x14ac:dyDescent="0.25">
      <c r="J1110" s="40"/>
      <c r="K1110" s="40"/>
      <c r="L1110" s="40"/>
      <c r="M1110" s="40"/>
    </row>
    <row r="1111" spans="10:13" s="3" customFormat="1" x14ac:dyDescent="0.25">
      <c r="J1111" s="40"/>
      <c r="K1111" s="40"/>
      <c r="L1111" s="40"/>
      <c r="M1111" s="40"/>
    </row>
    <row r="1112" spans="10:13" s="3" customFormat="1" x14ac:dyDescent="0.25">
      <c r="J1112" s="40"/>
      <c r="K1112" s="40"/>
      <c r="L1112" s="40"/>
      <c r="M1112" s="40"/>
    </row>
    <row r="1113" spans="10:13" s="3" customFormat="1" x14ac:dyDescent="0.25">
      <c r="J1113" s="40"/>
      <c r="K1113" s="40"/>
      <c r="L1113" s="40"/>
      <c r="M1113" s="40"/>
    </row>
    <row r="1114" spans="10:13" s="3" customFormat="1" x14ac:dyDescent="0.25">
      <c r="J1114" s="40"/>
      <c r="K1114" s="40"/>
      <c r="L1114" s="40"/>
      <c r="M1114" s="40"/>
    </row>
    <row r="1115" spans="10:13" s="3" customFormat="1" x14ac:dyDescent="0.25">
      <c r="J1115" s="40"/>
      <c r="K1115" s="40"/>
      <c r="L1115" s="40"/>
      <c r="M1115" s="40"/>
    </row>
    <row r="1116" spans="10:13" s="3" customFormat="1" x14ac:dyDescent="0.25">
      <c r="J1116" s="40"/>
      <c r="K1116" s="40"/>
      <c r="L1116" s="40"/>
      <c r="M1116" s="40"/>
    </row>
  </sheetData>
  <mergeCells count="4">
    <mergeCell ref="G6:M6"/>
    <mergeCell ref="G5:M5"/>
    <mergeCell ref="G7:M7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Salario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Hernandez</dc:creator>
  <cp:lastModifiedBy>Sonia del Carmen Miranda de Aguilar</cp:lastModifiedBy>
  <dcterms:created xsi:type="dcterms:W3CDTF">2020-07-01T16:03:28Z</dcterms:created>
  <dcterms:modified xsi:type="dcterms:W3CDTF">2020-07-06T21:34:25Z</dcterms:modified>
</cp:coreProperties>
</file>