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10" windowWidth="24915" windowHeight="12015"/>
  </bookViews>
  <sheets>
    <sheet name="2007-2017 Rubros" sheetId="1" r:id="rId1"/>
  </sheets>
  <externalReferences>
    <externalReference r:id="rId2"/>
    <externalReference r:id="rId3"/>
  </externalReferences>
  <definedNames>
    <definedName name="__________hol1" hidden="1">#REF!</definedName>
    <definedName name="_________hol1" localSheetId="0" hidden="1">#REF!</definedName>
    <definedName name="________hol1" localSheetId="0" hidden="1">#REF!</definedName>
    <definedName name="________hol1" hidden="1">#REF!</definedName>
    <definedName name="_______hol1" localSheetId="0" hidden="1">#REF!</definedName>
    <definedName name="_______hol1" hidden="1">#REF!</definedName>
    <definedName name="______hol1" localSheetId="0" hidden="1">#REF!</definedName>
    <definedName name="______hol1" hidden="1">#REF!</definedName>
    <definedName name="_____hol1" localSheetId="0" hidden="1">#REF!</definedName>
    <definedName name="_____hol1" hidden="1">#REF!</definedName>
    <definedName name="____hol1" localSheetId="0" hidden="1">#REF!</definedName>
    <definedName name="____hol1" hidden="1">#REF!</definedName>
    <definedName name="___hol1" localSheetId="0" hidden="1">#REF!</definedName>
    <definedName name="___hol1" hidden="1">#REF!</definedName>
    <definedName name="__hol1" localSheetId="0" hidden="1">#REF!</definedName>
    <definedName name="__hol1" hidden="1">#REF!</definedName>
    <definedName name="_hol1" localSheetId="0" hidden="1">#REF!</definedName>
    <definedName name="_hol1" hidden="1">#REF!</definedName>
    <definedName name="_Order1" hidden="1">255</definedName>
    <definedName name="_Order2" hidden="1">255</definedName>
    <definedName name="_Sort" localSheetId="0" hidden="1">[1]presup98!#REF!</definedName>
    <definedName name="_Sort" hidden="1">#REF!</definedName>
    <definedName name="a" localSheetId="0" hidden="1">#REF!</definedName>
    <definedName name="a" hidden="1">#REF!</definedName>
    <definedName name="_xlnm.Print_Area" localSheetId="0">'2007-2017 Rubros'!$A$1:$U$27</definedName>
    <definedName name="BCR" localSheetId="0" hidden="1">#REF!</definedName>
    <definedName name="BCR" hidden="1">#REF!</definedName>
    <definedName name="eje" localSheetId="0" hidden="1">[1]presup98!#REF!</definedName>
    <definedName name="eje" hidden="1">[1]presup98!#REF!</definedName>
    <definedName name="GASTOS0299" localSheetId="0" hidden="1">[2]presup98!#REF!</definedName>
    <definedName name="GASTOS0299" hidden="1">#REF!</definedName>
    <definedName name="hoja01" localSheetId="0" hidden="1">#REF!</definedName>
    <definedName name="hoja01" hidden="1">#REF!</definedName>
    <definedName name="hola" localSheetId="0" hidden="1">#REF!</definedName>
    <definedName name="hola" hidden="1">#REF!</definedName>
    <definedName name="hola1" localSheetId="0" hidden="1">#REF!</definedName>
    <definedName name="hola1" hidden="1">#REF!</definedName>
    <definedName name="INV" localSheetId="0" hidden="1">#REF!</definedName>
    <definedName name="INV" hidden="1">#REF!</definedName>
    <definedName name="JJJJJ" localSheetId="0" hidden="1">#REF!</definedName>
    <definedName name="JJJJJ" hidden="1">#REF!</definedName>
    <definedName name="NombreTabla">"Dummy"</definedName>
    <definedName name="yy" localSheetId="0" hidden="1">#REF!</definedName>
    <definedName name="yy" hidden="1">#REF!</definedName>
  </definedNames>
  <calcPr calcId="145621"/>
</workbook>
</file>

<file path=xl/calcChain.xml><?xml version="1.0" encoding="utf-8"?>
<calcChain xmlns="http://schemas.openxmlformats.org/spreadsheetml/2006/main">
  <c r="S8" i="1" l="1"/>
  <c r="S20" i="1" s="1"/>
  <c r="S24" i="1" s="1"/>
  <c r="K8" i="1"/>
  <c r="K20" i="1" s="1"/>
  <c r="K24" i="1" s="1"/>
  <c r="Q8" i="1"/>
  <c r="Q20" i="1" s="1"/>
  <c r="Q24" i="1" s="1"/>
  <c r="M8" i="1"/>
  <c r="M20" i="1" s="1"/>
  <c r="M24" i="1" s="1"/>
  <c r="I8" i="1"/>
  <c r="I20" i="1" s="1"/>
  <c r="I24" i="1" s="1"/>
  <c r="E8" i="1"/>
  <c r="E20" i="1" s="1"/>
  <c r="E24" i="1" s="1"/>
  <c r="C8" i="1"/>
  <c r="C20" i="1" s="1"/>
  <c r="C24" i="1" s="1"/>
  <c r="U8" i="1"/>
  <c r="U20" i="1" s="1"/>
  <c r="U24" i="1" s="1"/>
  <c r="W8" i="1"/>
  <c r="W20" i="1" s="1"/>
  <c r="W24" i="1" s="1"/>
  <c r="V8" i="1"/>
  <c r="T8" i="1"/>
  <c r="T20" i="1" s="1"/>
  <c r="T24" i="1" s="1"/>
  <c r="R8" i="1"/>
  <c r="R20" i="1" s="1"/>
  <c r="R24" i="1" s="1"/>
  <c r="P8" i="1"/>
  <c r="O8" i="1"/>
  <c r="O20" i="1" s="1"/>
  <c r="O24" i="1" s="1"/>
  <c r="N8" i="1"/>
  <c r="N20" i="1" s="1"/>
  <c r="L8" i="1"/>
  <c r="L20" i="1" s="1"/>
  <c r="L24" i="1" s="1"/>
  <c r="J8" i="1"/>
  <c r="J20" i="1" s="1"/>
  <c r="J24" i="1" s="1"/>
  <c r="H8" i="1"/>
  <c r="H20" i="1" s="1"/>
  <c r="G8" i="1"/>
  <c r="G20" i="1" s="1"/>
  <c r="G24" i="1" s="1"/>
  <c r="F8" i="1"/>
  <c r="F20" i="1" s="1"/>
  <c r="D8" i="1"/>
  <c r="D20" i="1" s="1"/>
  <c r="D24" i="1" s="1"/>
  <c r="B8" i="1"/>
  <c r="B20" i="1" s="1"/>
  <c r="B24" i="1" s="1"/>
  <c r="N24" i="1" l="1"/>
  <c r="F24" i="1"/>
  <c r="H24" i="1"/>
  <c r="V20" i="1"/>
  <c r="P20" i="1"/>
  <c r="V24" i="1" l="1"/>
  <c r="P24" i="1"/>
</calcChain>
</file>

<file path=xl/sharedStrings.xml><?xml version="1.0" encoding="utf-8"?>
<sst xmlns="http://schemas.openxmlformats.org/spreadsheetml/2006/main" count="63" uniqueCount="24">
  <si>
    <t>PRESUPUESTO ANUAL DEL BCR (1)</t>
  </si>
  <si>
    <t>(Cifras en US Dólares)</t>
  </si>
  <si>
    <t>Total</t>
  </si>
  <si>
    <t>Nombre de Asignación</t>
  </si>
  <si>
    <t>Aprobado</t>
  </si>
  <si>
    <t>Ejecutado</t>
  </si>
  <si>
    <t>GASTOS ADMINISTRATIVOS</t>
  </si>
  <si>
    <t>PERSONAL</t>
  </si>
  <si>
    <t>SUMINISTROS Y SERVICIOS</t>
  </si>
  <si>
    <t>FUNCIONAMIENTO DE EDIFICIO Y  EQUIPO</t>
  </si>
  <si>
    <t>OTROS GASTOS DE ADMINISTRACIÓN</t>
  </si>
  <si>
    <t>INVERSION EN ACTIVOS PERMANENTES</t>
  </si>
  <si>
    <t>SUB-TOTAL GASTOS DE ADMINISTRACIÓN E INVERSIÓN</t>
  </si>
  <si>
    <t>TOTAL PRESUPUESTO BCR</t>
  </si>
  <si>
    <t xml:space="preserve">(1) Financiado con Recursos Propios </t>
  </si>
  <si>
    <t>Presupuesto</t>
  </si>
  <si>
    <t>Aprobado (2)</t>
  </si>
  <si>
    <r>
      <t>FORTALECIMIENTO CUENTAS NACIONALES</t>
    </r>
    <r>
      <rPr>
        <sz val="9"/>
        <rFont val="Arial"/>
        <family val="2"/>
      </rPr>
      <t xml:space="preserve"> (3)</t>
    </r>
  </si>
  <si>
    <r>
      <t>FUNCIONES REGULACION FINANCIERA</t>
    </r>
    <r>
      <rPr>
        <sz val="9"/>
        <rFont val="Arial"/>
        <family val="2"/>
      </rPr>
      <t xml:space="preserve"> (3)</t>
    </r>
  </si>
  <si>
    <r>
      <t>GASTOS POR SERVICIOS FINANCIEROS</t>
    </r>
    <r>
      <rPr>
        <b/>
        <sz val="9"/>
        <rFont val="Arial"/>
        <family val="2"/>
      </rPr>
      <t xml:space="preserve"> (4)</t>
    </r>
  </si>
  <si>
    <t xml:space="preserve">(3) En 2016 y 2017, estos gastos fueron integrados dentro de los primeros 4 rubros </t>
  </si>
  <si>
    <t>(2) No incluye los movimientos y ajustes realizados durante la vigencia de cada ejercicio presupuestario</t>
  </si>
  <si>
    <t>NOTA: El presupuesto aprobado y ejecutado del período 2011-2017 se encuentra publicado en la página web del BCR en el enlace siguiente: http://www.transparencia.gob.sv/institutions/bcr/documents/presupuesto-actual</t>
  </si>
  <si>
    <t>(4) En 2016, el contrato de circulación de billetes y monedas dólares aún no se liquida definitivamente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</si>
</sst>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  <numFmt numFmtId="165" formatCode="_([$€-2]\ * #,##0.00_);_([$€-2]\ * \(#,##0.00\);_([$€-2]\ * &quot;-&quot;??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2"/>
      <name val="Helv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1"/>
      <color indexed="8"/>
      <name val="Calibri"/>
      <family val="2"/>
    </font>
    <font>
      <sz val="9"/>
      <color rgb="FF0000FF"/>
      <name val="Arial"/>
      <family val="2"/>
    </font>
    <font>
      <sz val="8"/>
      <color rgb="FF0000FF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97">
    <xf numFmtId="0" fontId="0" fillId="0" borderId="0"/>
    <xf numFmtId="0" fontId="2" fillId="0" borderId="0"/>
    <xf numFmtId="37" fontId="5" fillId="0" borderId="0"/>
    <xf numFmtId="43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2" fontId="2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37" fontId="5" fillId="0" borderId="0"/>
    <xf numFmtId="37" fontId="5" fillId="0" borderId="0"/>
    <xf numFmtId="0" fontId="9" fillId="0" borderId="0"/>
    <xf numFmtId="0" fontId="2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8">
    <xf numFmtId="0" fontId="0" fillId="0" borderId="0" xfId="0"/>
    <xf numFmtId="4" fontId="3" fillId="2" borderId="0" xfId="1" quotePrefix="1" applyNumberFormat="1" applyFont="1" applyFill="1" applyBorder="1" applyAlignment="1">
      <alignment horizontal="center"/>
    </xf>
    <xf numFmtId="0" fontId="2" fillId="0" borderId="0" xfId="1" applyFont="1"/>
    <xf numFmtId="0" fontId="2" fillId="2" borderId="1" xfId="1" applyFont="1" applyFill="1" applyBorder="1"/>
    <xf numFmtId="0" fontId="2" fillId="2" borderId="0" xfId="1" quotePrefix="1" applyFont="1" applyFill="1" applyBorder="1" applyAlignment="1">
      <alignment horizontal="center"/>
    </xf>
    <xf numFmtId="49" fontId="2" fillId="2" borderId="0" xfId="1" quotePrefix="1" applyNumberFormat="1" applyFont="1" applyFill="1" applyBorder="1" applyAlignment="1">
      <alignment horizontal="center"/>
    </xf>
    <xf numFmtId="49" fontId="2" fillId="2" borderId="6" xfId="1" quotePrefix="1" applyNumberFormat="1" applyFont="1" applyFill="1" applyBorder="1" applyAlignment="1">
      <alignment horizontal="center"/>
    </xf>
    <xf numFmtId="49" fontId="2" fillId="2" borderId="7" xfId="1" quotePrefix="1" applyNumberFormat="1" applyFont="1" applyFill="1" applyBorder="1" applyAlignment="1">
      <alignment horizontal="center"/>
    </xf>
    <xf numFmtId="0" fontId="2" fillId="2" borderId="8" xfId="1" applyFont="1" applyFill="1" applyBorder="1" applyAlignment="1">
      <alignment horizontal="center"/>
    </xf>
    <xf numFmtId="15" fontId="2" fillId="2" borderId="10" xfId="1" applyNumberFormat="1" applyFont="1" applyFill="1" applyBorder="1" applyAlignment="1">
      <alignment horizontal="center"/>
    </xf>
    <xf numFmtId="49" fontId="2" fillId="2" borderId="8" xfId="1" applyNumberFormat="1" applyFont="1" applyFill="1" applyBorder="1" applyAlignment="1">
      <alignment horizontal="center"/>
    </xf>
    <xf numFmtId="0" fontId="3" fillId="2" borderId="0" xfId="1" applyFont="1" applyFill="1" applyBorder="1" applyAlignment="1">
      <alignment horizontal="center"/>
    </xf>
    <xf numFmtId="0" fontId="3" fillId="2" borderId="5" xfId="1" applyFont="1" applyFill="1" applyBorder="1" applyAlignment="1">
      <alignment horizontal="center"/>
    </xf>
    <xf numFmtId="0" fontId="3" fillId="2" borderId="6" xfId="1" applyFont="1" applyFill="1" applyBorder="1" applyAlignment="1">
      <alignment horizontal="center"/>
    </xf>
    <xf numFmtId="4" fontId="3" fillId="2" borderId="3" xfId="1" quotePrefix="1" applyNumberFormat="1" applyFont="1" applyFill="1" applyBorder="1" applyAlignment="1">
      <alignment horizontal="left"/>
    </xf>
    <xf numFmtId="4" fontId="3" fillId="2" borderId="2" xfId="1" applyNumberFormat="1" applyFont="1" applyFill="1" applyBorder="1" applyAlignment="1">
      <alignment horizontal="right"/>
    </xf>
    <xf numFmtId="4" fontId="3" fillId="2" borderId="3" xfId="1" applyNumberFormat="1" applyFont="1" applyFill="1" applyBorder="1" applyAlignment="1">
      <alignment horizontal="right"/>
    </xf>
    <xf numFmtId="4" fontId="3" fillId="2" borderId="4" xfId="1" applyNumberFormat="1" applyFont="1" applyFill="1" applyBorder="1" applyAlignment="1">
      <alignment horizontal="right"/>
    </xf>
    <xf numFmtId="0" fontId="3" fillId="0" borderId="0" xfId="1" applyFont="1"/>
    <xf numFmtId="164" fontId="3" fillId="2" borderId="5" xfId="1" applyNumberFormat="1" applyFont="1" applyFill="1" applyBorder="1" applyAlignment="1">
      <alignment horizontal="right"/>
    </xf>
    <xf numFmtId="164" fontId="3" fillId="2" borderId="0" xfId="1" applyNumberFormat="1" applyFont="1" applyFill="1" applyBorder="1" applyAlignment="1">
      <alignment horizontal="right"/>
    </xf>
    <xf numFmtId="164" fontId="3" fillId="2" borderId="6" xfId="1" applyNumberFormat="1" applyFont="1" applyFill="1" applyBorder="1" applyAlignment="1">
      <alignment horizontal="right"/>
    </xf>
    <xf numFmtId="164" fontId="3" fillId="2" borderId="7" xfId="1" applyNumberFormat="1" applyFont="1" applyFill="1" applyBorder="1" applyAlignment="1">
      <alignment horizontal="right"/>
    </xf>
    <xf numFmtId="37" fontId="2" fillId="2" borderId="0" xfId="2" applyFont="1" applyFill="1" applyBorder="1" applyAlignment="1">
      <alignment horizontal="left"/>
    </xf>
    <xf numFmtId="4" fontId="2" fillId="2" borderId="5" xfId="1" applyNumberFormat="1" applyFont="1" applyFill="1" applyBorder="1"/>
    <xf numFmtId="4" fontId="2" fillId="2" borderId="0" xfId="1" applyNumberFormat="1" applyFont="1" applyFill="1" applyBorder="1"/>
    <xf numFmtId="4" fontId="2" fillId="2" borderId="6" xfId="1" applyNumberFormat="1" applyFont="1" applyFill="1" applyBorder="1"/>
    <xf numFmtId="37" fontId="2" fillId="2" borderId="0" xfId="2" quotePrefix="1" applyFont="1" applyFill="1" applyBorder="1" applyAlignment="1">
      <alignment horizontal="left"/>
    </xf>
    <xf numFmtId="164" fontId="3" fillId="2" borderId="9" xfId="1" applyNumberFormat="1" applyFont="1" applyFill="1" applyBorder="1" applyAlignment="1">
      <alignment horizontal="right"/>
    </xf>
    <xf numFmtId="164" fontId="3" fillId="2" borderId="8" xfId="1" applyNumberFormat="1" applyFont="1" applyFill="1" applyBorder="1" applyAlignment="1">
      <alignment horizontal="right"/>
    </xf>
    <xf numFmtId="164" fontId="3" fillId="2" borderId="10" xfId="1" applyNumberFormat="1" applyFont="1" applyFill="1" applyBorder="1" applyAlignment="1">
      <alignment horizontal="right"/>
    </xf>
    <xf numFmtId="4" fontId="3" fillId="2" borderId="9" xfId="1" applyNumberFormat="1" applyFont="1" applyFill="1" applyBorder="1" applyAlignment="1">
      <alignment horizontal="right"/>
    </xf>
    <xf numFmtId="4" fontId="3" fillId="2" borderId="8" xfId="1" applyNumberFormat="1" applyFont="1" applyFill="1" applyBorder="1" applyAlignment="1">
      <alignment horizontal="right"/>
    </xf>
    <xf numFmtId="4" fontId="3" fillId="2" borderId="10" xfId="1" applyNumberFormat="1" applyFont="1" applyFill="1" applyBorder="1" applyAlignment="1">
      <alignment horizontal="right"/>
    </xf>
    <xf numFmtId="4" fontId="2" fillId="0" borderId="0" xfId="1" applyNumberFormat="1" applyFont="1"/>
    <xf numFmtId="164" fontId="3" fillId="2" borderId="11" xfId="1" applyNumberFormat="1" applyFont="1" applyFill="1" applyBorder="1" applyAlignment="1">
      <alignment horizontal="right"/>
    </xf>
    <xf numFmtId="164" fontId="3" fillId="2" borderId="1" xfId="1" applyNumberFormat="1" applyFont="1" applyFill="1" applyBorder="1" applyAlignment="1">
      <alignment horizontal="right"/>
    </xf>
    <xf numFmtId="0" fontId="3" fillId="2" borderId="3" xfId="1" applyFont="1" applyFill="1" applyBorder="1" applyAlignment="1">
      <alignment horizontal="left"/>
    </xf>
    <xf numFmtId="4" fontId="3" fillId="0" borderId="4" xfId="1" applyNumberFormat="1" applyFont="1" applyFill="1" applyBorder="1" applyAlignment="1">
      <alignment horizontal="right"/>
    </xf>
    <xf numFmtId="0" fontId="8" fillId="0" borderId="0" xfId="1" quotePrefix="1" applyFont="1" applyFill="1" applyBorder="1" applyAlignment="1">
      <alignment horizontal="left"/>
    </xf>
    <xf numFmtId="37" fontId="2" fillId="0" borderId="0" xfId="2" applyFont="1" applyBorder="1"/>
    <xf numFmtId="0" fontId="2" fillId="0" borderId="0" xfId="1" applyFont="1" applyBorder="1"/>
    <xf numFmtId="0" fontId="8" fillId="0" borderId="0" xfId="1" applyFont="1"/>
    <xf numFmtId="0" fontId="13" fillId="0" borderId="0" xfId="1" quotePrefix="1" applyFont="1" applyFill="1" applyBorder="1" applyAlignment="1">
      <alignment horizontal="left"/>
    </xf>
    <xf numFmtId="0" fontId="12" fillId="0" borderId="0" xfId="1" applyFont="1"/>
    <xf numFmtId="0" fontId="4" fillId="2" borderId="2" xfId="1" applyFont="1" applyFill="1" applyBorder="1" applyAlignment="1">
      <alignment horizontal="center"/>
    </xf>
    <xf numFmtId="0" fontId="4" fillId="2" borderId="4" xfId="1" applyFont="1" applyFill="1" applyBorder="1" applyAlignment="1">
      <alignment horizontal="center"/>
    </xf>
    <xf numFmtId="0" fontId="3" fillId="2" borderId="0" xfId="1" applyFont="1" applyFill="1" applyBorder="1" applyAlignment="1">
      <alignment horizontal="center"/>
    </xf>
  </cellXfs>
  <cellStyles count="97">
    <cellStyle name="Euro" xfId="4"/>
    <cellStyle name="Euro 2" xfId="5"/>
    <cellStyle name="Euro 3" xfId="6"/>
    <cellStyle name="Euro 4" xfId="7"/>
    <cellStyle name="Millares [0] 2" xfId="8"/>
    <cellStyle name="Millares 10" xfId="9"/>
    <cellStyle name="Millares 11" xfId="10"/>
    <cellStyle name="Millares 12" xfId="11"/>
    <cellStyle name="Millares 13" xfId="12"/>
    <cellStyle name="Millares 14" xfId="13"/>
    <cellStyle name="Millares 15" xfId="14"/>
    <cellStyle name="Millares 16" xfId="15"/>
    <cellStyle name="Millares 17" xfId="16"/>
    <cellStyle name="Millares 18" xfId="17"/>
    <cellStyle name="Millares 19" xfId="18"/>
    <cellStyle name="Millares 2" xfId="19"/>
    <cellStyle name="Millares 20" xfId="3"/>
    <cellStyle name="Millares 3" xfId="20"/>
    <cellStyle name="Millares 4" xfId="21"/>
    <cellStyle name="Millares 5" xfId="22"/>
    <cellStyle name="Millares 6" xfId="23"/>
    <cellStyle name="Millares 7" xfId="24"/>
    <cellStyle name="Millares 8" xfId="25"/>
    <cellStyle name="Millares 9" xfId="26"/>
    <cellStyle name="Moneda [0] 2" xfId="27"/>
    <cellStyle name="Moneda 2" xfId="28"/>
    <cellStyle name="Moneda 2 2" xfId="29"/>
    <cellStyle name="Moneda 3" xfId="30"/>
    <cellStyle name="Moneda 4" xfId="31"/>
    <cellStyle name="Moneda 9" xfId="32"/>
    <cellStyle name="Normal" xfId="0" builtinId="0"/>
    <cellStyle name="Normal 10" xfId="33"/>
    <cellStyle name="Normal 11" xfId="34"/>
    <cellStyle name="Normal 12" xfId="35"/>
    <cellStyle name="Normal 13" xfId="36"/>
    <cellStyle name="Normal 14" xfId="37"/>
    <cellStyle name="Normal 15" xfId="38"/>
    <cellStyle name="Normal 16" xfId="39"/>
    <cellStyle name="Normal 17" xfId="1"/>
    <cellStyle name="Normal 17 2" xfId="40"/>
    <cellStyle name="Normal 17 2 2" xfId="41"/>
    <cellStyle name="Normal 17 3" xfId="42"/>
    <cellStyle name="Normal 17 3 2" xfId="43"/>
    <cellStyle name="Normal 18" xfId="44"/>
    <cellStyle name="Normal 18 2" xfId="45"/>
    <cellStyle name="Normal 19" xfId="46"/>
    <cellStyle name="Normal 19 2" xfId="47"/>
    <cellStyle name="Normal 2" xfId="48"/>
    <cellStyle name="Normal 2 10" xfId="49"/>
    <cellStyle name="Normal 2 11" xfId="50"/>
    <cellStyle name="Normal 2 12" xfId="51"/>
    <cellStyle name="Normal 2 13" xfId="52"/>
    <cellStyle name="Normal 2 14" xfId="53"/>
    <cellStyle name="Normal 2 15" xfId="54"/>
    <cellStyle name="Normal 2 16" xfId="55"/>
    <cellStyle name="Normal 2 16 2" xfId="56"/>
    <cellStyle name="Normal 2 17" xfId="57"/>
    <cellStyle name="Normal 2 18" xfId="58"/>
    <cellStyle name="Normal 2 2" xfId="59"/>
    <cellStyle name="Normal 2 3" xfId="60"/>
    <cellStyle name="Normal 2 4" xfId="61"/>
    <cellStyle name="Normal 2 5" xfId="62"/>
    <cellStyle name="Normal 2 6" xfId="63"/>
    <cellStyle name="Normal 2 7" xfId="64"/>
    <cellStyle name="Normal 2 8" xfId="65"/>
    <cellStyle name="Normal 2 9" xfId="66"/>
    <cellStyle name="Normal 2_CENTREX" xfId="67"/>
    <cellStyle name="Normal 20" xfId="68"/>
    <cellStyle name="Normal 20 2" xfId="69"/>
    <cellStyle name="Normal 21" xfId="70"/>
    <cellStyle name="Normal 21 2" xfId="71"/>
    <cellStyle name="Normal 21 2 2" xfId="72"/>
    <cellStyle name="Normal 22" xfId="73"/>
    <cellStyle name="Normal 23" xfId="74"/>
    <cellStyle name="Normal 24" xfId="75"/>
    <cellStyle name="Normal 25" xfId="76"/>
    <cellStyle name="Normal 26" xfId="77"/>
    <cellStyle name="Normal 3" xfId="78"/>
    <cellStyle name="Normal 3 2" xfId="79"/>
    <cellStyle name="Normal 3 3" xfId="80"/>
    <cellStyle name="Normal 3_CENTREX" xfId="81"/>
    <cellStyle name="Normal 4" xfId="82"/>
    <cellStyle name="Normal 4 2" xfId="83"/>
    <cellStyle name="Normal 5" xfId="84"/>
    <cellStyle name="Normal 5 2" xfId="85"/>
    <cellStyle name="Normal 6" xfId="86"/>
    <cellStyle name="Normal 6 2" xfId="87"/>
    <cellStyle name="Normal 6 2 2" xfId="88"/>
    <cellStyle name="Normal 7" xfId="89"/>
    <cellStyle name="Normal 8" xfId="90"/>
    <cellStyle name="Normal 9" xfId="91"/>
    <cellStyle name="Normal_PRESUPUESTO ADMINISTRATIVO 2004" xfId="2"/>
    <cellStyle name="Porcentual 2" xfId="92"/>
    <cellStyle name="Porcentual 2 2" xfId="93"/>
    <cellStyle name="Porcentual 3" xfId="94"/>
    <cellStyle name="Porcentual 4" xfId="95"/>
    <cellStyle name="Porcentual 5" xfId="96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ill>
        <gradientFill degree="90">
          <stop position="0">
            <color theme="0"/>
          </stop>
          <stop position="1">
            <color theme="4"/>
          </stop>
        </gradient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ALVARO\PRUSUP98\Premen12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CRAPP2\SCONT$\FIALVARO\PRUSUP98\Premen129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REAL97-98"/>
      <sheetName val="COMREAL98-PRES99"/>
      <sheetName val="Presup99"/>
      <sheetName val="BASE (3)"/>
      <sheetName val="BASE (2)"/>
      <sheetName val="BASE"/>
      <sheetName val="pre98"/>
      <sheetName val="pif"/>
      <sheetName val="fun"/>
      <sheetName val="mes"/>
      <sheetName val="ejec97"/>
      <sheetName val="presup98"/>
      <sheetName val="ejec98"/>
      <sheetName val="estcom"/>
      <sheetName val="compromi"/>
      <sheetName val="COMPARA"/>
      <sheetName val="informe"/>
      <sheetName val="BASE (5)"/>
      <sheetName val="BASE (4)"/>
      <sheetName val="RESU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REAL97-98"/>
      <sheetName val="COMREAL98-PRES99"/>
      <sheetName val="Presup99"/>
      <sheetName val="BASE (3)"/>
      <sheetName val="BASE (2)"/>
      <sheetName val="BASE"/>
      <sheetName val="pre98"/>
      <sheetName val="pif"/>
      <sheetName val="fun"/>
      <sheetName val="mes"/>
      <sheetName val="ejec97"/>
      <sheetName val="presup98"/>
      <sheetName val="ejec98"/>
      <sheetName val="estcom"/>
      <sheetName val="compromi"/>
      <sheetName val="COMPARA"/>
      <sheetName val="informe"/>
      <sheetName val="BASE (5)"/>
      <sheetName val="BASE (4)"/>
      <sheetName val="RESUM"/>
    </sheetNames>
    <sheetDataSet>
      <sheetData sheetId="0"/>
      <sheetData sheetId="1"/>
      <sheetData sheetId="2"/>
      <sheetData sheetId="3"/>
      <sheetData sheetId="4"/>
      <sheetData sheetId="5">
        <row r="7">
          <cell r="A7" t="str">
            <v>CODIGO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3"/>
  <sheetViews>
    <sheetView showGridLines="0" tabSelected="1" zoomScale="80" zoomScaleNormal="80" workbookViewId="0">
      <pane xSplit="1" ySplit="3" topLeftCell="I4" activePane="bottomRight" state="frozen"/>
      <selection pane="topRight" activeCell="C1" sqref="C1"/>
      <selection pane="bottomLeft" activeCell="A5" sqref="A5"/>
      <selection pane="bottomRight" activeCell="W8" sqref="W8"/>
    </sheetView>
  </sheetViews>
  <sheetFormatPr baseColWidth="10" defaultColWidth="11.42578125" defaultRowHeight="12.75" x14ac:dyDescent="0.2"/>
  <cols>
    <col min="1" max="1" width="51.28515625" style="2" customWidth="1"/>
    <col min="2" max="23" width="14.7109375" style="2" customWidth="1"/>
    <col min="24" max="265" width="11.42578125" style="2"/>
    <col min="266" max="266" width="1.85546875" style="2" customWidth="1"/>
    <col min="267" max="267" width="6" style="2" customWidth="1"/>
    <col min="268" max="268" width="53" style="2" customWidth="1"/>
    <col min="269" max="269" width="14.42578125" style="2" customWidth="1"/>
    <col min="270" max="270" width="13.28515625" style="2" customWidth="1"/>
    <col min="271" max="271" width="15.28515625" style="2" customWidth="1"/>
    <col min="272" max="272" width="16.5703125" style="2" bestFit="1" customWidth="1"/>
    <col min="273" max="273" width="11.7109375" style="2" customWidth="1"/>
    <col min="274" max="274" width="14.140625" style="2" customWidth="1"/>
    <col min="275" max="275" width="12.7109375" style="2" bestFit="1" customWidth="1"/>
    <col min="276" max="276" width="9" style="2" customWidth="1"/>
    <col min="277" max="277" width="1.85546875" style="2" customWidth="1"/>
    <col min="278" max="278" width="11.7109375" style="2" bestFit="1" customWidth="1"/>
    <col min="279" max="521" width="11.42578125" style="2"/>
    <col min="522" max="522" width="1.85546875" style="2" customWidth="1"/>
    <col min="523" max="523" width="6" style="2" customWidth="1"/>
    <col min="524" max="524" width="53" style="2" customWidth="1"/>
    <col min="525" max="525" width="14.42578125" style="2" customWidth="1"/>
    <col min="526" max="526" width="13.28515625" style="2" customWidth="1"/>
    <col min="527" max="527" width="15.28515625" style="2" customWidth="1"/>
    <col min="528" max="528" width="16.5703125" style="2" bestFit="1" customWidth="1"/>
    <col min="529" max="529" width="11.7109375" style="2" customWidth="1"/>
    <col min="530" max="530" width="14.140625" style="2" customWidth="1"/>
    <col min="531" max="531" width="12.7109375" style="2" bestFit="1" customWidth="1"/>
    <col min="532" max="532" width="9" style="2" customWidth="1"/>
    <col min="533" max="533" width="1.85546875" style="2" customWidth="1"/>
    <col min="534" max="534" width="11.7109375" style="2" bestFit="1" customWidth="1"/>
    <col min="535" max="777" width="11.42578125" style="2"/>
    <col min="778" max="778" width="1.85546875" style="2" customWidth="1"/>
    <col min="779" max="779" width="6" style="2" customWidth="1"/>
    <col min="780" max="780" width="53" style="2" customWidth="1"/>
    <col min="781" max="781" width="14.42578125" style="2" customWidth="1"/>
    <col min="782" max="782" width="13.28515625" style="2" customWidth="1"/>
    <col min="783" max="783" width="15.28515625" style="2" customWidth="1"/>
    <col min="784" max="784" width="16.5703125" style="2" bestFit="1" customWidth="1"/>
    <col min="785" max="785" width="11.7109375" style="2" customWidth="1"/>
    <col min="786" max="786" width="14.140625" style="2" customWidth="1"/>
    <col min="787" max="787" width="12.7109375" style="2" bestFit="1" customWidth="1"/>
    <col min="788" max="788" width="9" style="2" customWidth="1"/>
    <col min="789" max="789" width="1.85546875" style="2" customWidth="1"/>
    <col min="790" max="790" width="11.7109375" style="2" bestFit="1" customWidth="1"/>
    <col min="791" max="1033" width="11.42578125" style="2"/>
    <col min="1034" max="1034" width="1.85546875" style="2" customWidth="1"/>
    <col min="1035" max="1035" width="6" style="2" customWidth="1"/>
    <col min="1036" max="1036" width="53" style="2" customWidth="1"/>
    <col min="1037" max="1037" width="14.42578125" style="2" customWidth="1"/>
    <col min="1038" max="1038" width="13.28515625" style="2" customWidth="1"/>
    <col min="1039" max="1039" width="15.28515625" style="2" customWidth="1"/>
    <col min="1040" max="1040" width="16.5703125" style="2" bestFit="1" customWidth="1"/>
    <col min="1041" max="1041" width="11.7109375" style="2" customWidth="1"/>
    <col min="1042" max="1042" width="14.140625" style="2" customWidth="1"/>
    <col min="1043" max="1043" width="12.7109375" style="2" bestFit="1" customWidth="1"/>
    <col min="1044" max="1044" width="9" style="2" customWidth="1"/>
    <col min="1045" max="1045" width="1.85546875" style="2" customWidth="1"/>
    <col min="1046" max="1046" width="11.7109375" style="2" bestFit="1" customWidth="1"/>
    <col min="1047" max="1289" width="11.42578125" style="2"/>
    <col min="1290" max="1290" width="1.85546875" style="2" customWidth="1"/>
    <col min="1291" max="1291" width="6" style="2" customWidth="1"/>
    <col min="1292" max="1292" width="53" style="2" customWidth="1"/>
    <col min="1293" max="1293" width="14.42578125" style="2" customWidth="1"/>
    <col min="1294" max="1294" width="13.28515625" style="2" customWidth="1"/>
    <col min="1295" max="1295" width="15.28515625" style="2" customWidth="1"/>
    <col min="1296" max="1296" width="16.5703125" style="2" bestFit="1" customWidth="1"/>
    <col min="1297" max="1297" width="11.7109375" style="2" customWidth="1"/>
    <col min="1298" max="1298" width="14.140625" style="2" customWidth="1"/>
    <col min="1299" max="1299" width="12.7109375" style="2" bestFit="1" customWidth="1"/>
    <col min="1300" max="1300" width="9" style="2" customWidth="1"/>
    <col min="1301" max="1301" width="1.85546875" style="2" customWidth="1"/>
    <col min="1302" max="1302" width="11.7109375" style="2" bestFit="1" customWidth="1"/>
    <col min="1303" max="1545" width="11.42578125" style="2"/>
    <col min="1546" max="1546" width="1.85546875" style="2" customWidth="1"/>
    <col min="1547" max="1547" width="6" style="2" customWidth="1"/>
    <col min="1548" max="1548" width="53" style="2" customWidth="1"/>
    <col min="1549" max="1549" width="14.42578125" style="2" customWidth="1"/>
    <col min="1550" max="1550" width="13.28515625" style="2" customWidth="1"/>
    <col min="1551" max="1551" width="15.28515625" style="2" customWidth="1"/>
    <col min="1552" max="1552" width="16.5703125" style="2" bestFit="1" customWidth="1"/>
    <col min="1553" max="1553" width="11.7109375" style="2" customWidth="1"/>
    <col min="1554" max="1554" width="14.140625" style="2" customWidth="1"/>
    <col min="1555" max="1555" width="12.7109375" style="2" bestFit="1" customWidth="1"/>
    <col min="1556" max="1556" width="9" style="2" customWidth="1"/>
    <col min="1557" max="1557" width="1.85546875" style="2" customWidth="1"/>
    <col min="1558" max="1558" width="11.7109375" style="2" bestFit="1" customWidth="1"/>
    <col min="1559" max="1801" width="11.42578125" style="2"/>
    <col min="1802" max="1802" width="1.85546875" style="2" customWidth="1"/>
    <col min="1803" max="1803" width="6" style="2" customWidth="1"/>
    <col min="1804" max="1804" width="53" style="2" customWidth="1"/>
    <col min="1805" max="1805" width="14.42578125" style="2" customWidth="1"/>
    <col min="1806" max="1806" width="13.28515625" style="2" customWidth="1"/>
    <col min="1807" max="1807" width="15.28515625" style="2" customWidth="1"/>
    <col min="1808" max="1808" width="16.5703125" style="2" bestFit="1" customWidth="1"/>
    <col min="1809" max="1809" width="11.7109375" style="2" customWidth="1"/>
    <col min="1810" max="1810" width="14.140625" style="2" customWidth="1"/>
    <col min="1811" max="1811" width="12.7109375" style="2" bestFit="1" customWidth="1"/>
    <col min="1812" max="1812" width="9" style="2" customWidth="1"/>
    <col min="1813" max="1813" width="1.85546875" style="2" customWidth="1"/>
    <col min="1814" max="1814" width="11.7109375" style="2" bestFit="1" customWidth="1"/>
    <col min="1815" max="2057" width="11.42578125" style="2"/>
    <col min="2058" max="2058" width="1.85546875" style="2" customWidth="1"/>
    <col min="2059" max="2059" width="6" style="2" customWidth="1"/>
    <col min="2060" max="2060" width="53" style="2" customWidth="1"/>
    <col min="2061" max="2061" width="14.42578125" style="2" customWidth="1"/>
    <col min="2062" max="2062" width="13.28515625" style="2" customWidth="1"/>
    <col min="2063" max="2063" width="15.28515625" style="2" customWidth="1"/>
    <col min="2064" max="2064" width="16.5703125" style="2" bestFit="1" customWidth="1"/>
    <col min="2065" max="2065" width="11.7109375" style="2" customWidth="1"/>
    <col min="2066" max="2066" width="14.140625" style="2" customWidth="1"/>
    <col min="2067" max="2067" width="12.7109375" style="2" bestFit="1" customWidth="1"/>
    <col min="2068" max="2068" width="9" style="2" customWidth="1"/>
    <col min="2069" max="2069" width="1.85546875" style="2" customWidth="1"/>
    <col min="2070" max="2070" width="11.7109375" style="2" bestFit="1" customWidth="1"/>
    <col min="2071" max="2313" width="11.42578125" style="2"/>
    <col min="2314" max="2314" width="1.85546875" style="2" customWidth="1"/>
    <col min="2315" max="2315" width="6" style="2" customWidth="1"/>
    <col min="2316" max="2316" width="53" style="2" customWidth="1"/>
    <col min="2317" max="2317" width="14.42578125" style="2" customWidth="1"/>
    <col min="2318" max="2318" width="13.28515625" style="2" customWidth="1"/>
    <col min="2319" max="2319" width="15.28515625" style="2" customWidth="1"/>
    <col min="2320" max="2320" width="16.5703125" style="2" bestFit="1" customWidth="1"/>
    <col min="2321" max="2321" width="11.7109375" style="2" customWidth="1"/>
    <col min="2322" max="2322" width="14.140625" style="2" customWidth="1"/>
    <col min="2323" max="2323" width="12.7109375" style="2" bestFit="1" customWidth="1"/>
    <col min="2324" max="2324" width="9" style="2" customWidth="1"/>
    <col min="2325" max="2325" width="1.85546875" style="2" customWidth="1"/>
    <col min="2326" max="2326" width="11.7109375" style="2" bestFit="1" customWidth="1"/>
    <col min="2327" max="2569" width="11.42578125" style="2"/>
    <col min="2570" max="2570" width="1.85546875" style="2" customWidth="1"/>
    <col min="2571" max="2571" width="6" style="2" customWidth="1"/>
    <col min="2572" max="2572" width="53" style="2" customWidth="1"/>
    <col min="2573" max="2573" width="14.42578125" style="2" customWidth="1"/>
    <col min="2574" max="2574" width="13.28515625" style="2" customWidth="1"/>
    <col min="2575" max="2575" width="15.28515625" style="2" customWidth="1"/>
    <col min="2576" max="2576" width="16.5703125" style="2" bestFit="1" customWidth="1"/>
    <col min="2577" max="2577" width="11.7109375" style="2" customWidth="1"/>
    <col min="2578" max="2578" width="14.140625" style="2" customWidth="1"/>
    <col min="2579" max="2579" width="12.7109375" style="2" bestFit="1" customWidth="1"/>
    <col min="2580" max="2580" width="9" style="2" customWidth="1"/>
    <col min="2581" max="2581" width="1.85546875" style="2" customWidth="1"/>
    <col min="2582" max="2582" width="11.7109375" style="2" bestFit="1" customWidth="1"/>
    <col min="2583" max="2825" width="11.42578125" style="2"/>
    <col min="2826" max="2826" width="1.85546875" style="2" customWidth="1"/>
    <col min="2827" max="2827" width="6" style="2" customWidth="1"/>
    <col min="2828" max="2828" width="53" style="2" customWidth="1"/>
    <col min="2829" max="2829" width="14.42578125" style="2" customWidth="1"/>
    <col min="2830" max="2830" width="13.28515625" style="2" customWidth="1"/>
    <col min="2831" max="2831" width="15.28515625" style="2" customWidth="1"/>
    <col min="2832" max="2832" width="16.5703125" style="2" bestFit="1" customWidth="1"/>
    <col min="2833" max="2833" width="11.7109375" style="2" customWidth="1"/>
    <col min="2834" max="2834" width="14.140625" style="2" customWidth="1"/>
    <col min="2835" max="2835" width="12.7109375" style="2" bestFit="1" customWidth="1"/>
    <col min="2836" max="2836" width="9" style="2" customWidth="1"/>
    <col min="2837" max="2837" width="1.85546875" style="2" customWidth="1"/>
    <col min="2838" max="2838" width="11.7109375" style="2" bestFit="1" customWidth="1"/>
    <col min="2839" max="3081" width="11.42578125" style="2"/>
    <col min="3082" max="3082" width="1.85546875" style="2" customWidth="1"/>
    <col min="3083" max="3083" width="6" style="2" customWidth="1"/>
    <col min="3084" max="3084" width="53" style="2" customWidth="1"/>
    <col min="3085" max="3085" width="14.42578125" style="2" customWidth="1"/>
    <col min="3086" max="3086" width="13.28515625" style="2" customWidth="1"/>
    <col min="3087" max="3087" width="15.28515625" style="2" customWidth="1"/>
    <col min="3088" max="3088" width="16.5703125" style="2" bestFit="1" customWidth="1"/>
    <col min="3089" max="3089" width="11.7109375" style="2" customWidth="1"/>
    <col min="3090" max="3090" width="14.140625" style="2" customWidth="1"/>
    <col min="3091" max="3091" width="12.7109375" style="2" bestFit="1" customWidth="1"/>
    <col min="3092" max="3092" width="9" style="2" customWidth="1"/>
    <col min="3093" max="3093" width="1.85546875" style="2" customWidth="1"/>
    <col min="3094" max="3094" width="11.7109375" style="2" bestFit="1" customWidth="1"/>
    <col min="3095" max="3337" width="11.42578125" style="2"/>
    <col min="3338" max="3338" width="1.85546875" style="2" customWidth="1"/>
    <col min="3339" max="3339" width="6" style="2" customWidth="1"/>
    <col min="3340" max="3340" width="53" style="2" customWidth="1"/>
    <col min="3341" max="3341" width="14.42578125" style="2" customWidth="1"/>
    <col min="3342" max="3342" width="13.28515625" style="2" customWidth="1"/>
    <col min="3343" max="3343" width="15.28515625" style="2" customWidth="1"/>
    <col min="3344" max="3344" width="16.5703125" style="2" bestFit="1" customWidth="1"/>
    <col min="3345" max="3345" width="11.7109375" style="2" customWidth="1"/>
    <col min="3346" max="3346" width="14.140625" style="2" customWidth="1"/>
    <col min="3347" max="3347" width="12.7109375" style="2" bestFit="1" customWidth="1"/>
    <col min="3348" max="3348" width="9" style="2" customWidth="1"/>
    <col min="3349" max="3349" width="1.85546875" style="2" customWidth="1"/>
    <col min="3350" max="3350" width="11.7109375" style="2" bestFit="1" customWidth="1"/>
    <col min="3351" max="3593" width="11.42578125" style="2"/>
    <col min="3594" max="3594" width="1.85546875" style="2" customWidth="1"/>
    <col min="3595" max="3595" width="6" style="2" customWidth="1"/>
    <col min="3596" max="3596" width="53" style="2" customWidth="1"/>
    <col min="3597" max="3597" width="14.42578125" style="2" customWidth="1"/>
    <col min="3598" max="3598" width="13.28515625" style="2" customWidth="1"/>
    <col min="3599" max="3599" width="15.28515625" style="2" customWidth="1"/>
    <col min="3600" max="3600" width="16.5703125" style="2" bestFit="1" customWidth="1"/>
    <col min="3601" max="3601" width="11.7109375" style="2" customWidth="1"/>
    <col min="3602" max="3602" width="14.140625" style="2" customWidth="1"/>
    <col min="3603" max="3603" width="12.7109375" style="2" bestFit="1" customWidth="1"/>
    <col min="3604" max="3604" width="9" style="2" customWidth="1"/>
    <col min="3605" max="3605" width="1.85546875" style="2" customWidth="1"/>
    <col min="3606" max="3606" width="11.7109375" style="2" bestFit="1" customWidth="1"/>
    <col min="3607" max="3849" width="11.42578125" style="2"/>
    <col min="3850" max="3850" width="1.85546875" style="2" customWidth="1"/>
    <col min="3851" max="3851" width="6" style="2" customWidth="1"/>
    <col min="3852" max="3852" width="53" style="2" customWidth="1"/>
    <col min="3853" max="3853" width="14.42578125" style="2" customWidth="1"/>
    <col min="3854" max="3854" width="13.28515625" style="2" customWidth="1"/>
    <col min="3855" max="3855" width="15.28515625" style="2" customWidth="1"/>
    <col min="3856" max="3856" width="16.5703125" style="2" bestFit="1" customWidth="1"/>
    <col min="3857" max="3857" width="11.7109375" style="2" customWidth="1"/>
    <col min="3858" max="3858" width="14.140625" style="2" customWidth="1"/>
    <col min="3859" max="3859" width="12.7109375" style="2" bestFit="1" customWidth="1"/>
    <col min="3860" max="3860" width="9" style="2" customWidth="1"/>
    <col min="3861" max="3861" width="1.85546875" style="2" customWidth="1"/>
    <col min="3862" max="3862" width="11.7109375" style="2" bestFit="1" customWidth="1"/>
    <col min="3863" max="4105" width="11.42578125" style="2"/>
    <col min="4106" max="4106" width="1.85546875" style="2" customWidth="1"/>
    <col min="4107" max="4107" width="6" style="2" customWidth="1"/>
    <col min="4108" max="4108" width="53" style="2" customWidth="1"/>
    <col min="4109" max="4109" width="14.42578125" style="2" customWidth="1"/>
    <col min="4110" max="4110" width="13.28515625" style="2" customWidth="1"/>
    <col min="4111" max="4111" width="15.28515625" style="2" customWidth="1"/>
    <col min="4112" max="4112" width="16.5703125" style="2" bestFit="1" customWidth="1"/>
    <col min="4113" max="4113" width="11.7109375" style="2" customWidth="1"/>
    <col min="4114" max="4114" width="14.140625" style="2" customWidth="1"/>
    <col min="4115" max="4115" width="12.7109375" style="2" bestFit="1" customWidth="1"/>
    <col min="4116" max="4116" width="9" style="2" customWidth="1"/>
    <col min="4117" max="4117" width="1.85546875" style="2" customWidth="1"/>
    <col min="4118" max="4118" width="11.7109375" style="2" bestFit="1" customWidth="1"/>
    <col min="4119" max="4361" width="11.42578125" style="2"/>
    <col min="4362" max="4362" width="1.85546875" style="2" customWidth="1"/>
    <col min="4363" max="4363" width="6" style="2" customWidth="1"/>
    <col min="4364" max="4364" width="53" style="2" customWidth="1"/>
    <col min="4365" max="4365" width="14.42578125" style="2" customWidth="1"/>
    <col min="4366" max="4366" width="13.28515625" style="2" customWidth="1"/>
    <col min="4367" max="4367" width="15.28515625" style="2" customWidth="1"/>
    <col min="4368" max="4368" width="16.5703125" style="2" bestFit="1" customWidth="1"/>
    <col min="4369" max="4369" width="11.7109375" style="2" customWidth="1"/>
    <col min="4370" max="4370" width="14.140625" style="2" customWidth="1"/>
    <col min="4371" max="4371" width="12.7109375" style="2" bestFit="1" customWidth="1"/>
    <col min="4372" max="4372" width="9" style="2" customWidth="1"/>
    <col min="4373" max="4373" width="1.85546875" style="2" customWidth="1"/>
    <col min="4374" max="4374" width="11.7109375" style="2" bestFit="1" customWidth="1"/>
    <col min="4375" max="4617" width="11.42578125" style="2"/>
    <col min="4618" max="4618" width="1.85546875" style="2" customWidth="1"/>
    <col min="4619" max="4619" width="6" style="2" customWidth="1"/>
    <col min="4620" max="4620" width="53" style="2" customWidth="1"/>
    <col min="4621" max="4621" width="14.42578125" style="2" customWidth="1"/>
    <col min="4622" max="4622" width="13.28515625" style="2" customWidth="1"/>
    <col min="4623" max="4623" width="15.28515625" style="2" customWidth="1"/>
    <col min="4624" max="4624" width="16.5703125" style="2" bestFit="1" customWidth="1"/>
    <col min="4625" max="4625" width="11.7109375" style="2" customWidth="1"/>
    <col min="4626" max="4626" width="14.140625" style="2" customWidth="1"/>
    <col min="4627" max="4627" width="12.7109375" style="2" bestFit="1" customWidth="1"/>
    <col min="4628" max="4628" width="9" style="2" customWidth="1"/>
    <col min="4629" max="4629" width="1.85546875" style="2" customWidth="1"/>
    <col min="4630" max="4630" width="11.7109375" style="2" bestFit="1" customWidth="1"/>
    <col min="4631" max="4873" width="11.42578125" style="2"/>
    <col min="4874" max="4874" width="1.85546875" style="2" customWidth="1"/>
    <col min="4875" max="4875" width="6" style="2" customWidth="1"/>
    <col min="4876" max="4876" width="53" style="2" customWidth="1"/>
    <col min="4877" max="4877" width="14.42578125" style="2" customWidth="1"/>
    <col min="4878" max="4878" width="13.28515625" style="2" customWidth="1"/>
    <col min="4879" max="4879" width="15.28515625" style="2" customWidth="1"/>
    <col min="4880" max="4880" width="16.5703125" style="2" bestFit="1" customWidth="1"/>
    <col min="4881" max="4881" width="11.7109375" style="2" customWidth="1"/>
    <col min="4882" max="4882" width="14.140625" style="2" customWidth="1"/>
    <col min="4883" max="4883" width="12.7109375" style="2" bestFit="1" customWidth="1"/>
    <col min="4884" max="4884" width="9" style="2" customWidth="1"/>
    <col min="4885" max="4885" width="1.85546875" style="2" customWidth="1"/>
    <col min="4886" max="4886" width="11.7109375" style="2" bestFit="1" customWidth="1"/>
    <col min="4887" max="5129" width="11.42578125" style="2"/>
    <col min="5130" max="5130" width="1.85546875" style="2" customWidth="1"/>
    <col min="5131" max="5131" width="6" style="2" customWidth="1"/>
    <col min="5132" max="5132" width="53" style="2" customWidth="1"/>
    <col min="5133" max="5133" width="14.42578125" style="2" customWidth="1"/>
    <col min="5134" max="5134" width="13.28515625" style="2" customWidth="1"/>
    <col min="5135" max="5135" width="15.28515625" style="2" customWidth="1"/>
    <col min="5136" max="5136" width="16.5703125" style="2" bestFit="1" customWidth="1"/>
    <col min="5137" max="5137" width="11.7109375" style="2" customWidth="1"/>
    <col min="5138" max="5138" width="14.140625" style="2" customWidth="1"/>
    <col min="5139" max="5139" width="12.7109375" style="2" bestFit="1" customWidth="1"/>
    <col min="5140" max="5140" width="9" style="2" customWidth="1"/>
    <col min="5141" max="5141" width="1.85546875" style="2" customWidth="1"/>
    <col min="5142" max="5142" width="11.7109375" style="2" bestFit="1" customWidth="1"/>
    <col min="5143" max="5385" width="11.42578125" style="2"/>
    <col min="5386" max="5386" width="1.85546875" style="2" customWidth="1"/>
    <col min="5387" max="5387" width="6" style="2" customWidth="1"/>
    <col min="5388" max="5388" width="53" style="2" customWidth="1"/>
    <col min="5389" max="5389" width="14.42578125" style="2" customWidth="1"/>
    <col min="5390" max="5390" width="13.28515625" style="2" customWidth="1"/>
    <col min="5391" max="5391" width="15.28515625" style="2" customWidth="1"/>
    <col min="5392" max="5392" width="16.5703125" style="2" bestFit="1" customWidth="1"/>
    <col min="5393" max="5393" width="11.7109375" style="2" customWidth="1"/>
    <col min="5394" max="5394" width="14.140625" style="2" customWidth="1"/>
    <col min="5395" max="5395" width="12.7109375" style="2" bestFit="1" customWidth="1"/>
    <col min="5396" max="5396" width="9" style="2" customWidth="1"/>
    <col min="5397" max="5397" width="1.85546875" style="2" customWidth="1"/>
    <col min="5398" max="5398" width="11.7109375" style="2" bestFit="1" customWidth="1"/>
    <col min="5399" max="5641" width="11.42578125" style="2"/>
    <col min="5642" max="5642" width="1.85546875" style="2" customWidth="1"/>
    <col min="5643" max="5643" width="6" style="2" customWidth="1"/>
    <col min="5644" max="5644" width="53" style="2" customWidth="1"/>
    <col min="5645" max="5645" width="14.42578125" style="2" customWidth="1"/>
    <col min="5646" max="5646" width="13.28515625" style="2" customWidth="1"/>
    <col min="5647" max="5647" width="15.28515625" style="2" customWidth="1"/>
    <col min="5648" max="5648" width="16.5703125" style="2" bestFit="1" customWidth="1"/>
    <col min="5649" max="5649" width="11.7109375" style="2" customWidth="1"/>
    <col min="5650" max="5650" width="14.140625" style="2" customWidth="1"/>
    <col min="5651" max="5651" width="12.7109375" style="2" bestFit="1" customWidth="1"/>
    <col min="5652" max="5652" width="9" style="2" customWidth="1"/>
    <col min="5653" max="5653" width="1.85546875" style="2" customWidth="1"/>
    <col min="5654" max="5654" width="11.7109375" style="2" bestFit="1" customWidth="1"/>
    <col min="5655" max="5897" width="11.42578125" style="2"/>
    <col min="5898" max="5898" width="1.85546875" style="2" customWidth="1"/>
    <col min="5899" max="5899" width="6" style="2" customWidth="1"/>
    <col min="5900" max="5900" width="53" style="2" customWidth="1"/>
    <col min="5901" max="5901" width="14.42578125" style="2" customWidth="1"/>
    <col min="5902" max="5902" width="13.28515625" style="2" customWidth="1"/>
    <col min="5903" max="5903" width="15.28515625" style="2" customWidth="1"/>
    <col min="5904" max="5904" width="16.5703125" style="2" bestFit="1" customWidth="1"/>
    <col min="5905" max="5905" width="11.7109375" style="2" customWidth="1"/>
    <col min="5906" max="5906" width="14.140625" style="2" customWidth="1"/>
    <col min="5907" max="5907" width="12.7109375" style="2" bestFit="1" customWidth="1"/>
    <col min="5908" max="5908" width="9" style="2" customWidth="1"/>
    <col min="5909" max="5909" width="1.85546875" style="2" customWidth="1"/>
    <col min="5910" max="5910" width="11.7109375" style="2" bestFit="1" customWidth="1"/>
    <col min="5911" max="6153" width="11.42578125" style="2"/>
    <col min="6154" max="6154" width="1.85546875" style="2" customWidth="1"/>
    <col min="6155" max="6155" width="6" style="2" customWidth="1"/>
    <col min="6156" max="6156" width="53" style="2" customWidth="1"/>
    <col min="6157" max="6157" width="14.42578125" style="2" customWidth="1"/>
    <col min="6158" max="6158" width="13.28515625" style="2" customWidth="1"/>
    <col min="6159" max="6159" width="15.28515625" style="2" customWidth="1"/>
    <col min="6160" max="6160" width="16.5703125" style="2" bestFit="1" customWidth="1"/>
    <col min="6161" max="6161" width="11.7109375" style="2" customWidth="1"/>
    <col min="6162" max="6162" width="14.140625" style="2" customWidth="1"/>
    <col min="6163" max="6163" width="12.7109375" style="2" bestFit="1" customWidth="1"/>
    <col min="6164" max="6164" width="9" style="2" customWidth="1"/>
    <col min="6165" max="6165" width="1.85546875" style="2" customWidth="1"/>
    <col min="6166" max="6166" width="11.7109375" style="2" bestFit="1" customWidth="1"/>
    <col min="6167" max="6409" width="11.42578125" style="2"/>
    <col min="6410" max="6410" width="1.85546875" style="2" customWidth="1"/>
    <col min="6411" max="6411" width="6" style="2" customWidth="1"/>
    <col min="6412" max="6412" width="53" style="2" customWidth="1"/>
    <col min="6413" max="6413" width="14.42578125" style="2" customWidth="1"/>
    <col min="6414" max="6414" width="13.28515625" style="2" customWidth="1"/>
    <col min="6415" max="6415" width="15.28515625" style="2" customWidth="1"/>
    <col min="6416" max="6416" width="16.5703125" style="2" bestFit="1" customWidth="1"/>
    <col min="6417" max="6417" width="11.7109375" style="2" customWidth="1"/>
    <col min="6418" max="6418" width="14.140625" style="2" customWidth="1"/>
    <col min="6419" max="6419" width="12.7109375" style="2" bestFit="1" customWidth="1"/>
    <col min="6420" max="6420" width="9" style="2" customWidth="1"/>
    <col min="6421" max="6421" width="1.85546875" style="2" customWidth="1"/>
    <col min="6422" max="6422" width="11.7109375" style="2" bestFit="1" customWidth="1"/>
    <col min="6423" max="6665" width="11.42578125" style="2"/>
    <col min="6666" max="6666" width="1.85546875" style="2" customWidth="1"/>
    <col min="6667" max="6667" width="6" style="2" customWidth="1"/>
    <col min="6668" max="6668" width="53" style="2" customWidth="1"/>
    <col min="6669" max="6669" width="14.42578125" style="2" customWidth="1"/>
    <col min="6670" max="6670" width="13.28515625" style="2" customWidth="1"/>
    <col min="6671" max="6671" width="15.28515625" style="2" customWidth="1"/>
    <col min="6672" max="6672" width="16.5703125" style="2" bestFit="1" customWidth="1"/>
    <col min="6673" max="6673" width="11.7109375" style="2" customWidth="1"/>
    <col min="6674" max="6674" width="14.140625" style="2" customWidth="1"/>
    <col min="6675" max="6675" width="12.7109375" style="2" bestFit="1" customWidth="1"/>
    <col min="6676" max="6676" width="9" style="2" customWidth="1"/>
    <col min="6677" max="6677" width="1.85546875" style="2" customWidth="1"/>
    <col min="6678" max="6678" width="11.7109375" style="2" bestFit="1" customWidth="1"/>
    <col min="6679" max="6921" width="11.42578125" style="2"/>
    <col min="6922" max="6922" width="1.85546875" style="2" customWidth="1"/>
    <col min="6923" max="6923" width="6" style="2" customWidth="1"/>
    <col min="6924" max="6924" width="53" style="2" customWidth="1"/>
    <col min="6925" max="6925" width="14.42578125" style="2" customWidth="1"/>
    <col min="6926" max="6926" width="13.28515625" style="2" customWidth="1"/>
    <col min="6927" max="6927" width="15.28515625" style="2" customWidth="1"/>
    <col min="6928" max="6928" width="16.5703125" style="2" bestFit="1" customWidth="1"/>
    <col min="6929" max="6929" width="11.7109375" style="2" customWidth="1"/>
    <col min="6930" max="6930" width="14.140625" style="2" customWidth="1"/>
    <col min="6931" max="6931" width="12.7109375" style="2" bestFit="1" customWidth="1"/>
    <col min="6932" max="6932" width="9" style="2" customWidth="1"/>
    <col min="6933" max="6933" width="1.85546875" style="2" customWidth="1"/>
    <col min="6934" max="6934" width="11.7109375" style="2" bestFit="1" customWidth="1"/>
    <col min="6935" max="7177" width="11.42578125" style="2"/>
    <col min="7178" max="7178" width="1.85546875" style="2" customWidth="1"/>
    <col min="7179" max="7179" width="6" style="2" customWidth="1"/>
    <col min="7180" max="7180" width="53" style="2" customWidth="1"/>
    <col min="7181" max="7181" width="14.42578125" style="2" customWidth="1"/>
    <col min="7182" max="7182" width="13.28515625" style="2" customWidth="1"/>
    <col min="7183" max="7183" width="15.28515625" style="2" customWidth="1"/>
    <col min="7184" max="7184" width="16.5703125" style="2" bestFit="1" customWidth="1"/>
    <col min="7185" max="7185" width="11.7109375" style="2" customWidth="1"/>
    <col min="7186" max="7186" width="14.140625" style="2" customWidth="1"/>
    <col min="7187" max="7187" width="12.7109375" style="2" bestFit="1" customWidth="1"/>
    <col min="7188" max="7188" width="9" style="2" customWidth="1"/>
    <col min="7189" max="7189" width="1.85546875" style="2" customWidth="1"/>
    <col min="7190" max="7190" width="11.7109375" style="2" bestFit="1" customWidth="1"/>
    <col min="7191" max="7433" width="11.42578125" style="2"/>
    <col min="7434" max="7434" width="1.85546875" style="2" customWidth="1"/>
    <col min="7435" max="7435" width="6" style="2" customWidth="1"/>
    <col min="7436" max="7436" width="53" style="2" customWidth="1"/>
    <col min="7437" max="7437" width="14.42578125" style="2" customWidth="1"/>
    <col min="7438" max="7438" width="13.28515625" style="2" customWidth="1"/>
    <col min="7439" max="7439" width="15.28515625" style="2" customWidth="1"/>
    <col min="7440" max="7440" width="16.5703125" style="2" bestFit="1" customWidth="1"/>
    <col min="7441" max="7441" width="11.7109375" style="2" customWidth="1"/>
    <col min="7442" max="7442" width="14.140625" style="2" customWidth="1"/>
    <col min="7443" max="7443" width="12.7109375" style="2" bestFit="1" customWidth="1"/>
    <col min="7444" max="7444" width="9" style="2" customWidth="1"/>
    <col min="7445" max="7445" width="1.85546875" style="2" customWidth="1"/>
    <col min="7446" max="7446" width="11.7109375" style="2" bestFit="1" customWidth="1"/>
    <col min="7447" max="7689" width="11.42578125" style="2"/>
    <col min="7690" max="7690" width="1.85546875" style="2" customWidth="1"/>
    <col min="7691" max="7691" width="6" style="2" customWidth="1"/>
    <col min="7692" max="7692" width="53" style="2" customWidth="1"/>
    <col min="7693" max="7693" width="14.42578125" style="2" customWidth="1"/>
    <col min="7694" max="7694" width="13.28515625" style="2" customWidth="1"/>
    <col min="7695" max="7695" width="15.28515625" style="2" customWidth="1"/>
    <col min="7696" max="7696" width="16.5703125" style="2" bestFit="1" customWidth="1"/>
    <col min="7697" max="7697" width="11.7109375" style="2" customWidth="1"/>
    <col min="7698" max="7698" width="14.140625" style="2" customWidth="1"/>
    <col min="7699" max="7699" width="12.7109375" style="2" bestFit="1" customWidth="1"/>
    <col min="7700" max="7700" width="9" style="2" customWidth="1"/>
    <col min="7701" max="7701" width="1.85546875" style="2" customWidth="1"/>
    <col min="7702" max="7702" width="11.7109375" style="2" bestFit="1" customWidth="1"/>
    <col min="7703" max="7945" width="11.42578125" style="2"/>
    <col min="7946" max="7946" width="1.85546875" style="2" customWidth="1"/>
    <col min="7947" max="7947" width="6" style="2" customWidth="1"/>
    <col min="7948" max="7948" width="53" style="2" customWidth="1"/>
    <col min="7949" max="7949" width="14.42578125" style="2" customWidth="1"/>
    <col min="7950" max="7950" width="13.28515625" style="2" customWidth="1"/>
    <col min="7951" max="7951" width="15.28515625" style="2" customWidth="1"/>
    <col min="7952" max="7952" width="16.5703125" style="2" bestFit="1" customWidth="1"/>
    <col min="7953" max="7953" width="11.7109375" style="2" customWidth="1"/>
    <col min="7954" max="7954" width="14.140625" style="2" customWidth="1"/>
    <col min="7955" max="7955" width="12.7109375" style="2" bestFit="1" customWidth="1"/>
    <col min="7956" max="7956" width="9" style="2" customWidth="1"/>
    <col min="7957" max="7957" width="1.85546875" style="2" customWidth="1"/>
    <col min="7958" max="7958" width="11.7109375" style="2" bestFit="1" customWidth="1"/>
    <col min="7959" max="8201" width="11.42578125" style="2"/>
    <col min="8202" max="8202" width="1.85546875" style="2" customWidth="1"/>
    <col min="8203" max="8203" width="6" style="2" customWidth="1"/>
    <col min="8204" max="8204" width="53" style="2" customWidth="1"/>
    <col min="8205" max="8205" width="14.42578125" style="2" customWidth="1"/>
    <col min="8206" max="8206" width="13.28515625" style="2" customWidth="1"/>
    <col min="8207" max="8207" width="15.28515625" style="2" customWidth="1"/>
    <col min="8208" max="8208" width="16.5703125" style="2" bestFit="1" customWidth="1"/>
    <col min="8209" max="8209" width="11.7109375" style="2" customWidth="1"/>
    <col min="8210" max="8210" width="14.140625" style="2" customWidth="1"/>
    <col min="8211" max="8211" width="12.7109375" style="2" bestFit="1" customWidth="1"/>
    <col min="8212" max="8212" width="9" style="2" customWidth="1"/>
    <col min="8213" max="8213" width="1.85546875" style="2" customWidth="1"/>
    <col min="8214" max="8214" width="11.7109375" style="2" bestFit="1" customWidth="1"/>
    <col min="8215" max="8457" width="11.42578125" style="2"/>
    <col min="8458" max="8458" width="1.85546875" style="2" customWidth="1"/>
    <col min="8459" max="8459" width="6" style="2" customWidth="1"/>
    <col min="8460" max="8460" width="53" style="2" customWidth="1"/>
    <col min="8461" max="8461" width="14.42578125" style="2" customWidth="1"/>
    <col min="8462" max="8462" width="13.28515625" style="2" customWidth="1"/>
    <col min="8463" max="8463" width="15.28515625" style="2" customWidth="1"/>
    <col min="8464" max="8464" width="16.5703125" style="2" bestFit="1" customWidth="1"/>
    <col min="8465" max="8465" width="11.7109375" style="2" customWidth="1"/>
    <col min="8466" max="8466" width="14.140625" style="2" customWidth="1"/>
    <col min="8467" max="8467" width="12.7109375" style="2" bestFit="1" customWidth="1"/>
    <col min="8468" max="8468" width="9" style="2" customWidth="1"/>
    <col min="8469" max="8469" width="1.85546875" style="2" customWidth="1"/>
    <col min="8470" max="8470" width="11.7109375" style="2" bestFit="1" customWidth="1"/>
    <col min="8471" max="8713" width="11.42578125" style="2"/>
    <col min="8714" max="8714" width="1.85546875" style="2" customWidth="1"/>
    <col min="8715" max="8715" width="6" style="2" customWidth="1"/>
    <col min="8716" max="8716" width="53" style="2" customWidth="1"/>
    <col min="8717" max="8717" width="14.42578125" style="2" customWidth="1"/>
    <col min="8718" max="8718" width="13.28515625" style="2" customWidth="1"/>
    <col min="8719" max="8719" width="15.28515625" style="2" customWidth="1"/>
    <col min="8720" max="8720" width="16.5703125" style="2" bestFit="1" customWidth="1"/>
    <col min="8721" max="8721" width="11.7109375" style="2" customWidth="1"/>
    <col min="8722" max="8722" width="14.140625" style="2" customWidth="1"/>
    <col min="8723" max="8723" width="12.7109375" style="2" bestFit="1" customWidth="1"/>
    <col min="8724" max="8724" width="9" style="2" customWidth="1"/>
    <col min="8725" max="8725" width="1.85546875" style="2" customWidth="1"/>
    <col min="8726" max="8726" width="11.7109375" style="2" bestFit="1" customWidth="1"/>
    <col min="8727" max="8969" width="11.42578125" style="2"/>
    <col min="8970" max="8970" width="1.85546875" style="2" customWidth="1"/>
    <col min="8971" max="8971" width="6" style="2" customWidth="1"/>
    <col min="8972" max="8972" width="53" style="2" customWidth="1"/>
    <col min="8973" max="8973" width="14.42578125" style="2" customWidth="1"/>
    <col min="8974" max="8974" width="13.28515625" style="2" customWidth="1"/>
    <col min="8975" max="8975" width="15.28515625" style="2" customWidth="1"/>
    <col min="8976" max="8976" width="16.5703125" style="2" bestFit="1" customWidth="1"/>
    <col min="8977" max="8977" width="11.7109375" style="2" customWidth="1"/>
    <col min="8978" max="8978" width="14.140625" style="2" customWidth="1"/>
    <col min="8979" max="8979" width="12.7109375" style="2" bestFit="1" customWidth="1"/>
    <col min="8980" max="8980" width="9" style="2" customWidth="1"/>
    <col min="8981" max="8981" width="1.85546875" style="2" customWidth="1"/>
    <col min="8982" max="8982" width="11.7109375" style="2" bestFit="1" customWidth="1"/>
    <col min="8983" max="9225" width="11.42578125" style="2"/>
    <col min="9226" max="9226" width="1.85546875" style="2" customWidth="1"/>
    <col min="9227" max="9227" width="6" style="2" customWidth="1"/>
    <col min="9228" max="9228" width="53" style="2" customWidth="1"/>
    <col min="9229" max="9229" width="14.42578125" style="2" customWidth="1"/>
    <col min="9230" max="9230" width="13.28515625" style="2" customWidth="1"/>
    <col min="9231" max="9231" width="15.28515625" style="2" customWidth="1"/>
    <col min="9232" max="9232" width="16.5703125" style="2" bestFit="1" customWidth="1"/>
    <col min="9233" max="9233" width="11.7109375" style="2" customWidth="1"/>
    <col min="9234" max="9234" width="14.140625" style="2" customWidth="1"/>
    <col min="9235" max="9235" width="12.7109375" style="2" bestFit="1" customWidth="1"/>
    <col min="9236" max="9236" width="9" style="2" customWidth="1"/>
    <col min="9237" max="9237" width="1.85546875" style="2" customWidth="1"/>
    <col min="9238" max="9238" width="11.7109375" style="2" bestFit="1" customWidth="1"/>
    <col min="9239" max="9481" width="11.42578125" style="2"/>
    <col min="9482" max="9482" width="1.85546875" style="2" customWidth="1"/>
    <col min="9483" max="9483" width="6" style="2" customWidth="1"/>
    <col min="9484" max="9484" width="53" style="2" customWidth="1"/>
    <col min="9485" max="9485" width="14.42578125" style="2" customWidth="1"/>
    <col min="9486" max="9486" width="13.28515625" style="2" customWidth="1"/>
    <col min="9487" max="9487" width="15.28515625" style="2" customWidth="1"/>
    <col min="9488" max="9488" width="16.5703125" style="2" bestFit="1" customWidth="1"/>
    <col min="9489" max="9489" width="11.7109375" style="2" customWidth="1"/>
    <col min="9490" max="9490" width="14.140625" style="2" customWidth="1"/>
    <col min="9491" max="9491" width="12.7109375" style="2" bestFit="1" customWidth="1"/>
    <col min="9492" max="9492" width="9" style="2" customWidth="1"/>
    <col min="9493" max="9493" width="1.85546875" style="2" customWidth="1"/>
    <col min="9494" max="9494" width="11.7109375" style="2" bestFit="1" customWidth="1"/>
    <col min="9495" max="9737" width="11.42578125" style="2"/>
    <col min="9738" max="9738" width="1.85546875" style="2" customWidth="1"/>
    <col min="9739" max="9739" width="6" style="2" customWidth="1"/>
    <col min="9740" max="9740" width="53" style="2" customWidth="1"/>
    <col min="9741" max="9741" width="14.42578125" style="2" customWidth="1"/>
    <col min="9742" max="9742" width="13.28515625" style="2" customWidth="1"/>
    <col min="9743" max="9743" width="15.28515625" style="2" customWidth="1"/>
    <col min="9744" max="9744" width="16.5703125" style="2" bestFit="1" customWidth="1"/>
    <col min="9745" max="9745" width="11.7109375" style="2" customWidth="1"/>
    <col min="9746" max="9746" width="14.140625" style="2" customWidth="1"/>
    <col min="9747" max="9747" width="12.7109375" style="2" bestFit="1" customWidth="1"/>
    <col min="9748" max="9748" width="9" style="2" customWidth="1"/>
    <col min="9749" max="9749" width="1.85546875" style="2" customWidth="1"/>
    <col min="9750" max="9750" width="11.7109375" style="2" bestFit="1" customWidth="1"/>
    <col min="9751" max="9993" width="11.42578125" style="2"/>
    <col min="9994" max="9994" width="1.85546875" style="2" customWidth="1"/>
    <col min="9995" max="9995" width="6" style="2" customWidth="1"/>
    <col min="9996" max="9996" width="53" style="2" customWidth="1"/>
    <col min="9997" max="9997" width="14.42578125" style="2" customWidth="1"/>
    <col min="9998" max="9998" width="13.28515625" style="2" customWidth="1"/>
    <col min="9999" max="9999" width="15.28515625" style="2" customWidth="1"/>
    <col min="10000" max="10000" width="16.5703125" style="2" bestFit="1" customWidth="1"/>
    <col min="10001" max="10001" width="11.7109375" style="2" customWidth="1"/>
    <col min="10002" max="10002" width="14.140625" style="2" customWidth="1"/>
    <col min="10003" max="10003" width="12.7109375" style="2" bestFit="1" customWidth="1"/>
    <col min="10004" max="10004" width="9" style="2" customWidth="1"/>
    <col min="10005" max="10005" width="1.85546875" style="2" customWidth="1"/>
    <col min="10006" max="10006" width="11.7109375" style="2" bestFit="1" customWidth="1"/>
    <col min="10007" max="10249" width="11.42578125" style="2"/>
    <col min="10250" max="10250" width="1.85546875" style="2" customWidth="1"/>
    <col min="10251" max="10251" width="6" style="2" customWidth="1"/>
    <col min="10252" max="10252" width="53" style="2" customWidth="1"/>
    <col min="10253" max="10253" width="14.42578125" style="2" customWidth="1"/>
    <col min="10254" max="10254" width="13.28515625" style="2" customWidth="1"/>
    <col min="10255" max="10255" width="15.28515625" style="2" customWidth="1"/>
    <col min="10256" max="10256" width="16.5703125" style="2" bestFit="1" customWidth="1"/>
    <col min="10257" max="10257" width="11.7109375" style="2" customWidth="1"/>
    <col min="10258" max="10258" width="14.140625" style="2" customWidth="1"/>
    <col min="10259" max="10259" width="12.7109375" style="2" bestFit="1" customWidth="1"/>
    <col min="10260" max="10260" width="9" style="2" customWidth="1"/>
    <col min="10261" max="10261" width="1.85546875" style="2" customWidth="1"/>
    <col min="10262" max="10262" width="11.7109375" style="2" bestFit="1" customWidth="1"/>
    <col min="10263" max="10505" width="11.42578125" style="2"/>
    <col min="10506" max="10506" width="1.85546875" style="2" customWidth="1"/>
    <col min="10507" max="10507" width="6" style="2" customWidth="1"/>
    <col min="10508" max="10508" width="53" style="2" customWidth="1"/>
    <col min="10509" max="10509" width="14.42578125" style="2" customWidth="1"/>
    <col min="10510" max="10510" width="13.28515625" style="2" customWidth="1"/>
    <col min="10511" max="10511" width="15.28515625" style="2" customWidth="1"/>
    <col min="10512" max="10512" width="16.5703125" style="2" bestFit="1" customWidth="1"/>
    <col min="10513" max="10513" width="11.7109375" style="2" customWidth="1"/>
    <col min="10514" max="10514" width="14.140625" style="2" customWidth="1"/>
    <col min="10515" max="10515" width="12.7109375" style="2" bestFit="1" customWidth="1"/>
    <col min="10516" max="10516" width="9" style="2" customWidth="1"/>
    <col min="10517" max="10517" width="1.85546875" style="2" customWidth="1"/>
    <col min="10518" max="10518" width="11.7109375" style="2" bestFit="1" customWidth="1"/>
    <col min="10519" max="10761" width="11.42578125" style="2"/>
    <col min="10762" max="10762" width="1.85546875" style="2" customWidth="1"/>
    <col min="10763" max="10763" width="6" style="2" customWidth="1"/>
    <col min="10764" max="10764" width="53" style="2" customWidth="1"/>
    <col min="10765" max="10765" width="14.42578125" style="2" customWidth="1"/>
    <col min="10766" max="10766" width="13.28515625" style="2" customWidth="1"/>
    <col min="10767" max="10767" width="15.28515625" style="2" customWidth="1"/>
    <col min="10768" max="10768" width="16.5703125" style="2" bestFit="1" customWidth="1"/>
    <col min="10769" max="10769" width="11.7109375" style="2" customWidth="1"/>
    <col min="10770" max="10770" width="14.140625" style="2" customWidth="1"/>
    <col min="10771" max="10771" width="12.7109375" style="2" bestFit="1" customWidth="1"/>
    <col min="10772" max="10772" width="9" style="2" customWidth="1"/>
    <col min="10773" max="10773" width="1.85546875" style="2" customWidth="1"/>
    <col min="10774" max="10774" width="11.7109375" style="2" bestFit="1" customWidth="1"/>
    <col min="10775" max="11017" width="11.42578125" style="2"/>
    <col min="11018" max="11018" width="1.85546875" style="2" customWidth="1"/>
    <col min="11019" max="11019" width="6" style="2" customWidth="1"/>
    <col min="11020" max="11020" width="53" style="2" customWidth="1"/>
    <col min="11021" max="11021" width="14.42578125" style="2" customWidth="1"/>
    <col min="11022" max="11022" width="13.28515625" style="2" customWidth="1"/>
    <col min="11023" max="11023" width="15.28515625" style="2" customWidth="1"/>
    <col min="11024" max="11024" width="16.5703125" style="2" bestFit="1" customWidth="1"/>
    <col min="11025" max="11025" width="11.7109375" style="2" customWidth="1"/>
    <col min="11026" max="11026" width="14.140625" style="2" customWidth="1"/>
    <col min="11027" max="11027" width="12.7109375" style="2" bestFit="1" customWidth="1"/>
    <col min="11028" max="11028" width="9" style="2" customWidth="1"/>
    <col min="11029" max="11029" width="1.85546875" style="2" customWidth="1"/>
    <col min="11030" max="11030" width="11.7109375" style="2" bestFit="1" customWidth="1"/>
    <col min="11031" max="11273" width="11.42578125" style="2"/>
    <col min="11274" max="11274" width="1.85546875" style="2" customWidth="1"/>
    <col min="11275" max="11275" width="6" style="2" customWidth="1"/>
    <col min="11276" max="11276" width="53" style="2" customWidth="1"/>
    <col min="11277" max="11277" width="14.42578125" style="2" customWidth="1"/>
    <col min="11278" max="11278" width="13.28515625" style="2" customWidth="1"/>
    <col min="11279" max="11279" width="15.28515625" style="2" customWidth="1"/>
    <col min="11280" max="11280" width="16.5703125" style="2" bestFit="1" customWidth="1"/>
    <col min="11281" max="11281" width="11.7109375" style="2" customWidth="1"/>
    <col min="11282" max="11282" width="14.140625" style="2" customWidth="1"/>
    <col min="11283" max="11283" width="12.7109375" style="2" bestFit="1" customWidth="1"/>
    <col min="11284" max="11284" width="9" style="2" customWidth="1"/>
    <col min="11285" max="11285" width="1.85546875" style="2" customWidth="1"/>
    <col min="11286" max="11286" width="11.7109375" style="2" bestFit="1" customWidth="1"/>
    <col min="11287" max="11529" width="11.42578125" style="2"/>
    <col min="11530" max="11530" width="1.85546875" style="2" customWidth="1"/>
    <col min="11531" max="11531" width="6" style="2" customWidth="1"/>
    <col min="11532" max="11532" width="53" style="2" customWidth="1"/>
    <col min="11533" max="11533" width="14.42578125" style="2" customWidth="1"/>
    <col min="11534" max="11534" width="13.28515625" style="2" customWidth="1"/>
    <col min="11535" max="11535" width="15.28515625" style="2" customWidth="1"/>
    <col min="11536" max="11536" width="16.5703125" style="2" bestFit="1" customWidth="1"/>
    <col min="11537" max="11537" width="11.7109375" style="2" customWidth="1"/>
    <col min="11538" max="11538" width="14.140625" style="2" customWidth="1"/>
    <col min="11539" max="11539" width="12.7109375" style="2" bestFit="1" customWidth="1"/>
    <col min="11540" max="11540" width="9" style="2" customWidth="1"/>
    <col min="11541" max="11541" width="1.85546875" style="2" customWidth="1"/>
    <col min="11542" max="11542" width="11.7109375" style="2" bestFit="1" customWidth="1"/>
    <col min="11543" max="11785" width="11.42578125" style="2"/>
    <col min="11786" max="11786" width="1.85546875" style="2" customWidth="1"/>
    <col min="11787" max="11787" width="6" style="2" customWidth="1"/>
    <col min="11788" max="11788" width="53" style="2" customWidth="1"/>
    <col min="11789" max="11789" width="14.42578125" style="2" customWidth="1"/>
    <col min="11790" max="11790" width="13.28515625" style="2" customWidth="1"/>
    <col min="11791" max="11791" width="15.28515625" style="2" customWidth="1"/>
    <col min="11792" max="11792" width="16.5703125" style="2" bestFit="1" customWidth="1"/>
    <col min="11793" max="11793" width="11.7109375" style="2" customWidth="1"/>
    <col min="11794" max="11794" width="14.140625" style="2" customWidth="1"/>
    <col min="11795" max="11795" width="12.7109375" style="2" bestFit="1" customWidth="1"/>
    <col min="11796" max="11796" width="9" style="2" customWidth="1"/>
    <col min="11797" max="11797" width="1.85546875" style="2" customWidth="1"/>
    <col min="11798" max="11798" width="11.7109375" style="2" bestFit="1" customWidth="1"/>
    <col min="11799" max="12041" width="11.42578125" style="2"/>
    <col min="12042" max="12042" width="1.85546875" style="2" customWidth="1"/>
    <col min="12043" max="12043" width="6" style="2" customWidth="1"/>
    <col min="12044" max="12044" width="53" style="2" customWidth="1"/>
    <col min="12045" max="12045" width="14.42578125" style="2" customWidth="1"/>
    <col min="12046" max="12046" width="13.28515625" style="2" customWidth="1"/>
    <col min="12047" max="12047" width="15.28515625" style="2" customWidth="1"/>
    <col min="12048" max="12048" width="16.5703125" style="2" bestFit="1" customWidth="1"/>
    <col min="12049" max="12049" width="11.7109375" style="2" customWidth="1"/>
    <col min="12050" max="12050" width="14.140625" style="2" customWidth="1"/>
    <col min="12051" max="12051" width="12.7109375" style="2" bestFit="1" customWidth="1"/>
    <col min="12052" max="12052" width="9" style="2" customWidth="1"/>
    <col min="12053" max="12053" width="1.85546875" style="2" customWidth="1"/>
    <col min="12054" max="12054" width="11.7109375" style="2" bestFit="1" customWidth="1"/>
    <col min="12055" max="12297" width="11.42578125" style="2"/>
    <col min="12298" max="12298" width="1.85546875" style="2" customWidth="1"/>
    <col min="12299" max="12299" width="6" style="2" customWidth="1"/>
    <col min="12300" max="12300" width="53" style="2" customWidth="1"/>
    <col min="12301" max="12301" width="14.42578125" style="2" customWidth="1"/>
    <col min="12302" max="12302" width="13.28515625" style="2" customWidth="1"/>
    <col min="12303" max="12303" width="15.28515625" style="2" customWidth="1"/>
    <col min="12304" max="12304" width="16.5703125" style="2" bestFit="1" customWidth="1"/>
    <col min="12305" max="12305" width="11.7109375" style="2" customWidth="1"/>
    <col min="12306" max="12306" width="14.140625" style="2" customWidth="1"/>
    <col min="12307" max="12307" width="12.7109375" style="2" bestFit="1" customWidth="1"/>
    <col min="12308" max="12308" width="9" style="2" customWidth="1"/>
    <col min="12309" max="12309" width="1.85546875" style="2" customWidth="1"/>
    <col min="12310" max="12310" width="11.7109375" style="2" bestFit="1" customWidth="1"/>
    <col min="12311" max="12553" width="11.42578125" style="2"/>
    <col min="12554" max="12554" width="1.85546875" style="2" customWidth="1"/>
    <col min="12555" max="12555" width="6" style="2" customWidth="1"/>
    <col min="12556" max="12556" width="53" style="2" customWidth="1"/>
    <col min="12557" max="12557" width="14.42578125" style="2" customWidth="1"/>
    <col min="12558" max="12558" width="13.28515625" style="2" customWidth="1"/>
    <col min="12559" max="12559" width="15.28515625" style="2" customWidth="1"/>
    <col min="12560" max="12560" width="16.5703125" style="2" bestFit="1" customWidth="1"/>
    <col min="12561" max="12561" width="11.7109375" style="2" customWidth="1"/>
    <col min="12562" max="12562" width="14.140625" style="2" customWidth="1"/>
    <col min="12563" max="12563" width="12.7109375" style="2" bestFit="1" customWidth="1"/>
    <col min="12564" max="12564" width="9" style="2" customWidth="1"/>
    <col min="12565" max="12565" width="1.85546875" style="2" customWidth="1"/>
    <col min="12566" max="12566" width="11.7109375" style="2" bestFit="1" customWidth="1"/>
    <col min="12567" max="12809" width="11.42578125" style="2"/>
    <col min="12810" max="12810" width="1.85546875" style="2" customWidth="1"/>
    <col min="12811" max="12811" width="6" style="2" customWidth="1"/>
    <col min="12812" max="12812" width="53" style="2" customWidth="1"/>
    <col min="12813" max="12813" width="14.42578125" style="2" customWidth="1"/>
    <col min="12814" max="12814" width="13.28515625" style="2" customWidth="1"/>
    <col min="12815" max="12815" width="15.28515625" style="2" customWidth="1"/>
    <col min="12816" max="12816" width="16.5703125" style="2" bestFit="1" customWidth="1"/>
    <col min="12817" max="12817" width="11.7109375" style="2" customWidth="1"/>
    <col min="12818" max="12818" width="14.140625" style="2" customWidth="1"/>
    <col min="12819" max="12819" width="12.7109375" style="2" bestFit="1" customWidth="1"/>
    <col min="12820" max="12820" width="9" style="2" customWidth="1"/>
    <col min="12821" max="12821" width="1.85546875" style="2" customWidth="1"/>
    <col min="12822" max="12822" width="11.7109375" style="2" bestFit="1" customWidth="1"/>
    <col min="12823" max="13065" width="11.42578125" style="2"/>
    <col min="13066" max="13066" width="1.85546875" style="2" customWidth="1"/>
    <col min="13067" max="13067" width="6" style="2" customWidth="1"/>
    <col min="13068" max="13068" width="53" style="2" customWidth="1"/>
    <col min="13069" max="13069" width="14.42578125" style="2" customWidth="1"/>
    <col min="13070" max="13070" width="13.28515625" style="2" customWidth="1"/>
    <col min="13071" max="13071" width="15.28515625" style="2" customWidth="1"/>
    <col min="13072" max="13072" width="16.5703125" style="2" bestFit="1" customWidth="1"/>
    <col min="13073" max="13073" width="11.7109375" style="2" customWidth="1"/>
    <col min="13074" max="13074" width="14.140625" style="2" customWidth="1"/>
    <col min="13075" max="13075" width="12.7109375" style="2" bestFit="1" customWidth="1"/>
    <col min="13076" max="13076" width="9" style="2" customWidth="1"/>
    <col min="13077" max="13077" width="1.85546875" style="2" customWidth="1"/>
    <col min="13078" max="13078" width="11.7109375" style="2" bestFit="1" customWidth="1"/>
    <col min="13079" max="13321" width="11.42578125" style="2"/>
    <col min="13322" max="13322" width="1.85546875" style="2" customWidth="1"/>
    <col min="13323" max="13323" width="6" style="2" customWidth="1"/>
    <col min="13324" max="13324" width="53" style="2" customWidth="1"/>
    <col min="13325" max="13325" width="14.42578125" style="2" customWidth="1"/>
    <col min="13326" max="13326" width="13.28515625" style="2" customWidth="1"/>
    <col min="13327" max="13327" width="15.28515625" style="2" customWidth="1"/>
    <col min="13328" max="13328" width="16.5703125" style="2" bestFit="1" customWidth="1"/>
    <col min="13329" max="13329" width="11.7109375" style="2" customWidth="1"/>
    <col min="13330" max="13330" width="14.140625" style="2" customWidth="1"/>
    <col min="13331" max="13331" width="12.7109375" style="2" bestFit="1" customWidth="1"/>
    <col min="13332" max="13332" width="9" style="2" customWidth="1"/>
    <col min="13333" max="13333" width="1.85546875" style="2" customWidth="1"/>
    <col min="13334" max="13334" width="11.7109375" style="2" bestFit="1" customWidth="1"/>
    <col min="13335" max="13577" width="11.42578125" style="2"/>
    <col min="13578" max="13578" width="1.85546875" style="2" customWidth="1"/>
    <col min="13579" max="13579" width="6" style="2" customWidth="1"/>
    <col min="13580" max="13580" width="53" style="2" customWidth="1"/>
    <col min="13581" max="13581" width="14.42578125" style="2" customWidth="1"/>
    <col min="13582" max="13582" width="13.28515625" style="2" customWidth="1"/>
    <col min="13583" max="13583" width="15.28515625" style="2" customWidth="1"/>
    <col min="13584" max="13584" width="16.5703125" style="2" bestFit="1" customWidth="1"/>
    <col min="13585" max="13585" width="11.7109375" style="2" customWidth="1"/>
    <col min="13586" max="13586" width="14.140625" style="2" customWidth="1"/>
    <col min="13587" max="13587" width="12.7109375" style="2" bestFit="1" customWidth="1"/>
    <col min="13588" max="13588" width="9" style="2" customWidth="1"/>
    <col min="13589" max="13589" width="1.85546875" style="2" customWidth="1"/>
    <col min="13590" max="13590" width="11.7109375" style="2" bestFit="1" customWidth="1"/>
    <col min="13591" max="13833" width="11.42578125" style="2"/>
    <col min="13834" max="13834" width="1.85546875" style="2" customWidth="1"/>
    <col min="13835" max="13835" width="6" style="2" customWidth="1"/>
    <col min="13836" max="13836" width="53" style="2" customWidth="1"/>
    <col min="13837" max="13837" width="14.42578125" style="2" customWidth="1"/>
    <col min="13838" max="13838" width="13.28515625" style="2" customWidth="1"/>
    <col min="13839" max="13839" width="15.28515625" style="2" customWidth="1"/>
    <col min="13840" max="13840" width="16.5703125" style="2" bestFit="1" customWidth="1"/>
    <col min="13841" max="13841" width="11.7109375" style="2" customWidth="1"/>
    <col min="13842" max="13842" width="14.140625" style="2" customWidth="1"/>
    <col min="13843" max="13843" width="12.7109375" style="2" bestFit="1" customWidth="1"/>
    <col min="13844" max="13844" width="9" style="2" customWidth="1"/>
    <col min="13845" max="13845" width="1.85546875" style="2" customWidth="1"/>
    <col min="13846" max="13846" width="11.7109375" style="2" bestFit="1" customWidth="1"/>
    <col min="13847" max="14089" width="11.42578125" style="2"/>
    <col min="14090" max="14090" width="1.85546875" style="2" customWidth="1"/>
    <col min="14091" max="14091" width="6" style="2" customWidth="1"/>
    <col min="14092" max="14092" width="53" style="2" customWidth="1"/>
    <col min="14093" max="14093" width="14.42578125" style="2" customWidth="1"/>
    <col min="14094" max="14094" width="13.28515625" style="2" customWidth="1"/>
    <col min="14095" max="14095" width="15.28515625" style="2" customWidth="1"/>
    <col min="14096" max="14096" width="16.5703125" style="2" bestFit="1" customWidth="1"/>
    <col min="14097" max="14097" width="11.7109375" style="2" customWidth="1"/>
    <col min="14098" max="14098" width="14.140625" style="2" customWidth="1"/>
    <col min="14099" max="14099" width="12.7109375" style="2" bestFit="1" customWidth="1"/>
    <col min="14100" max="14100" width="9" style="2" customWidth="1"/>
    <col min="14101" max="14101" width="1.85546875" style="2" customWidth="1"/>
    <col min="14102" max="14102" width="11.7109375" style="2" bestFit="1" customWidth="1"/>
    <col min="14103" max="14345" width="11.42578125" style="2"/>
    <col min="14346" max="14346" width="1.85546875" style="2" customWidth="1"/>
    <col min="14347" max="14347" width="6" style="2" customWidth="1"/>
    <col min="14348" max="14348" width="53" style="2" customWidth="1"/>
    <col min="14349" max="14349" width="14.42578125" style="2" customWidth="1"/>
    <col min="14350" max="14350" width="13.28515625" style="2" customWidth="1"/>
    <col min="14351" max="14351" width="15.28515625" style="2" customWidth="1"/>
    <col min="14352" max="14352" width="16.5703125" style="2" bestFit="1" customWidth="1"/>
    <col min="14353" max="14353" width="11.7109375" style="2" customWidth="1"/>
    <col min="14354" max="14354" width="14.140625" style="2" customWidth="1"/>
    <col min="14355" max="14355" width="12.7109375" style="2" bestFit="1" customWidth="1"/>
    <col min="14356" max="14356" width="9" style="2" customWidth="1"/>
    <col min="14357" max="14357" width="1.85546875" style="2" customWidth="1"/>
    <col min="14358" max="14358" width="11.7109375" style="2" bestFit="1" customWidth="1"/>
    <col min="14359" max="14601" width="11.42578125" style="2"/>
    <col min="14602" max="14602" width="1.85546875" style="2" customWidth="1"/>
    <col min="14603" max="14603" width="6" style="2" customWidth="1"/>
    <col min="14604" max="14604" width="53" style="2" customWidth="1"/>
    <col min="14605" max="14605" width="14.42578125" style="2" customWidth="1"/>
    <col min="14606" max="14606" width="13.28515625" style="2" customWidth="1"/>
    <col min="14607" max="14607" width="15.28515625" style="2" customWidth="1"/>
    <col min="14608" max="14608" width="16.5703125" style="2" bestFit="1" customWidth="1"/>
    <col min="14609" max="14609" width="11.7109375" style="2" customWidth="1"/>
    <col min="14610" max="14610" width="14.140625" style="2" customWidth="1"/>
    <col min="14611" max="14611" width="12.7109375" style="2" bestFit="1" customWidth="1"/>
    <col min="14612" max="14612" width="9" style="2" customWidth="1"/>
    <col min="14613" max="14613" width="1.85546875" style="2" customWidth="1"/>
    <col min="14614" max="14614" width="11.7109375" style="2" bestFit="1" customWidth="1"/>
    <col min="14615" max="14857" width="11.42578125" style="2"/>
    <col min="14858" max="14858" width="1.85546875" style="2" customWidth="1"/>
    <col min="14859" max="14859" width="6" style="2" customWidth="1"/>
    <col min="14860" max="14860" width="53" style="2" customWidth="1"/>
    <col min="14861" max="14861" width="14.42578125" style="2" customWidth="1"/>
    <col min="14862" max="14862" width="13.28515625" style="2" customWidth="1"/>
    <col min="14863" max="14863" width="15.28515625" style="2" customWidth="1"/>
    <col min="14864" max="14864" width="16.5703125" style="2" bestFit="1" customWidth="1"/>
    <col min="14865" max="14865" width="11.7109375" style="2" customWidth="1"/>
    <col min="14866" max="14866" width="14.140625" style="2" customWidth="1"/>
    <col min="14867" max="14867" width="12.7109375" style="2" bestFit="1" customWidth="1"/>
    <col min="14868" max="14868" width="9" style="2" customWidth="1"/>
    <col min="14869" max="14869" width="1.85546875" style="2" customWidth="1"/>
    <col min="14870" max="14870" width="11.7109375" style="2" bestFit="1" customWidth="1"/>
    <col min="14871" max="15113" width="11.42578125" style="2"/>
    <col min="15114" max="15114" width="1.85546875" style="2" customWidth="1"/>
    <col min="15115" max="15115" width="6" style="2" customWidth="1"/>
    <col min="15116" max="15116" width="53" style="2" customWidth="1"/>
    <col min="15117" max="15117" width="14.42578125" style="2" customWidth="1"/>
    <col min="15118" max="15118" width="13.28515625" style="2" customWidth="1"/>
    <col min="15119" max="15119" width="15.28515625" style="2" customWidth="1"/>
    <col min="15120" max="15120" width="16.5703125" style="2" bestFit="1" customWidth="1"/>
    <col min="15121" max="15121" width="11.7109375" style="2" customWidth="1"/>
    <col min="15122" max="15122" width="14.140625" style="2" customWidth="1"/>
    <col min="15123" max="15123" width="12.7109375" style="2" bestFit="1" customWidth="1"/>
    <col min="15124" max="15124" width="9" style="2" customWidth="1"/>
    <col min="15125" max="15125" width="1.85546875" style="2" customWidth="1"/>
    <col min="15126" max="15126" width="11.7109375" style="2" bestFit="1" customWidth="1"/>
    <col min="15127" max="15369" width="11.42578125" style="2"/>
    <col min="15370" max="15370" width="1.85546875" style="2" customWidth="1"/>
    <col min="15371" max="15371" width="6" style="2" customWidth="1"/>
    <col min="15372" max="15372" width="53" style="2" customWidth="1"/>
    <col min="15373" max="15373" width="14.42578125" style="2" customWidth="1"/>
    <col min="15374" max="15374" width="13.28515625" style="2" customWidth="1"/>
    <col min="15375" max="15375" width="15.28515625" style="2" customWidth="1"/>
    <col min="15376" max="15376" width="16.5703125" style="2" bestFit="1" customWidth="1"/>
    <col min="15377" max="15377" width="11.7109375" style="2" customWidth="1"/>
    <col min="15378" max="15378" width="14.140625" style="2" customWidth="1"/>
    <col min="15379" max="15379" width="12.7109375" style="2" bestFit="1" customWidth="1"/>
    <col min="15380" max="15380" width="9" style="2" customWidth="1"/>
    <col min="15381" max="15381" width="1.85546875" style="2" customWidth="1"/>
    <col min="15382" max="15382" width="11.7109375" style="2" bestFit="1" customWidth="1"/>
    <col min="15383" max="15625" width="11.42578125" style="2"/>
    <col min="15626" max="15626" width="1.85546875" style="2" customWidth="1"/>
    <col min="15627" max="15627" width="6" style="2" customWidth="1"/>
    <col min="15628" max="15628" width="53" style="2" customWidth="1"/>
    <col min="15629" max="15629" width="14.42578125" style="2" customWidth="1"/>
    <col min="15630" max="15630" width="13.28515625" style="2" customWidth="1"/>
    <col min="15631" max="15631" width="15.28515625" style="2" customWidth="1"/>
    <col min="15632" max="15632" width="16.5703125" style="2" bestFit="1" customWidth="1"/>
    <col min="15633" max="15633" width="11.7109375" style="2" customWidth="1"/>
    <col min="15634" max="15634" width="14.140625" style="2" customWidth="1"/>
    <col min="15635" max="15635" width="12.7109375" style="2" bestFit="1" customWidth="1"/>
    <col min="15636" max="15636" width="9" style="2" customWidth="1"/>
    <col min="15637" max="15637" width="1.85546875" style="2" customWidth="1"/>
    <col min="15638" max="15638" width="11.7109375" style="2" bestFit="1" customWidth="1"/>
    <col min="15639" max="15881" width="11.42578125" style="2"/>
    <col min="15882" max="15882" width="1.85546875" style="2" customWidth="1"/>
    <col min="15883" max="15883" width="6" style="2" customWidth="1"/>
    <col min="15884" max="15884" width="53" style="2" customWidth="1"/>
    <col min="15885" max="15885" width="14.42578125" style="2" customWidth="1"/>
    <col min="15886" max="15886" width="13.28515625" style="2" customWidth="1"/>
    <col min="15887" max="15887" width="15.28515625" style="2" customWidth="1"/>
    <col min="15888" max="15888" width="16.5703125" style="2" bestFit="1" customWidth="1"/>
    <col min="15889" max="15889" width="11.7109375" style="2" customWidth="1"/>
    <col min="15890" max="15890" width="14.140625" style="2" customWidth="1"/>
    <col min="15891" max="15891" width="12.7109375" style="2" bestFit="1" customWidth="1"/>
    <col min="15892" max="15892" width="9" style="2" customWidth="1"/>
    <col min="15893" max="15893" width="1.85546875" style="2" customWidth="1"/>
    <col min="15894" max="15894" width="11.7109375" style="2" bestFit="1" customWidth="1"/>
    <col min="15895" max="16137" width="11.42578125" style="2"/>
    <col min="16138" max="16138" width="1.85546875" style="2" customWidth="1"/>
    <col min="16139" max="16139" width="6" style="2" customWidth="1"/>
    <col min="16140" max="16140" width="53" style="2" customWidth="1"/>
    <col min="16141" max="16141" width="14.42578125" style="2" customWidth="1"/>
    <col min="16142" max="16142" width="13.28515625" style="2" customWidth="1"/>
    <col min="16143" max="16143" width="15.28515625" style="2" customWidth="1"/>
    <col min="16144" max="16144" width="16.5703125" style="2" bestFit="1" customWidth="1"/>
    <col min="16145" max="16145" width="11.7109375" style="2" customWidth="1"/>
    <col min="16146" max="16146" width="14.140625" style="2" customWidth="1"/>
    <col min="16147" max="16147" width="12.7109375" style="2" bestFit="1" customWidth="1"/>
    <col min="16148" max="16148" width="9" style="2" customWidth="1"/>
    <col min="16149" max="16149" width="1.85546875" style="2" customWidth="1"/>
    <col min="16150" max="16150" width="11.7109375" style="2" bestFit="1" customWidth="1"/>
    <col min="16151" max="16384" width="11.42578125" style="2"/>
  </cols>
  <sheetData>
    <row r="1" spans="1:23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3" x14ac:dyDescent="0.2">
      <c r="A2" s="47" t="s">
        <v>0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</row>
    <row r="3" spans="1:23" x14ac:dyDescent="0.2">
      <c r="A3" s="47" t="s">
        <v>1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</row>
    <row r="4" spans="1:23" ht="15" x14ac:dyDescent="0.25">
      <c r="A4" s="3"/>
      <c r="B4" s="45">
        <v>2007</v>
      </c>
      <c r="C4" s="46"/>
      <c r="D4" s="45">
        <v>2008</v>
      </c>
      <c r="E4" s="46"/>
      <c r="F4" s="45">
        <v>2009</v>
      </c>
      <c r="G4" s="46"/>
      <c r="H4" s="45">
        <v>2010</v>
      </c>
      <c r="I4" s="46"/>
      <c r="J4" s="45">
        <v>2011</v>
      </c>
      <c r="K4" s="46"/>
      <c r="L4" s="45">
        <v>2012</v>
      </c>
      <c r="M4" s="46"/>
      <c r="N4" s="45">
        <v>2013</v>
      </c>
      <c r="O4" s="46"/>
      <c r="P4" s="45">
        <v>2014</v>
      </c>
      <c r="Q4" s="46"/>
      <c r="R4" s="45">
        <v>2015</v>
      </c>
      <c r="S4" s="46"/>
      <c r="T4" s="45">
        <v>2016</v>
      </c>
      <c r="U4" s="46"/>
      <c r="V4" s="45">
        <v>2017</v>
      </c>
      <c r="W4" s="46"/>
    </row>
    <row r="5" spans="1:23" x14ac:dyDescent="0.2">
      <c r="A5" s="4"/>
      <c r="B5" s="5" t="s">
        <v>15</v>
      </c>
      <c r="C5" s="6" t="s">
        <v>2</v>
      </c>
      <c r="D5" s="5" t="s">
        <v>15</v>
      </c>
      <c r="E5" s="6" t="s">
        <v>2</v>
      </c>
      <c r="F5" s="5" t="s">
        <v>15</v>
      </c>
      <c r="G5" s="6" t="s">
        <v>2</v>
      </c>
      <c r="H5" s="5" t="s">
        <v>15</v>
      </c>
      <c r="I5" s="6" t="s">
        <v>2</v>
      </c>
      <c r="J5" s="5" t="s">
        <v>15</v>
      </c>
      <c r="K5" s="6" t="s">
        <v>2</v>
      </c>
      <c r="L5" s="5" t="s">
        <v>15</v>
      </c>
      <c r="M5" s="6" t="s">
        <v>2</v>
      </c>
      <c r="N5" s="5" t="s">
        <v>15</v>
      </c>
      <c r="O5" s="6" t="s">
        <v>2</v>
      </c>
      <c r="P5" s="5" t="s">
        <v>15</v>
      </c>
      <c r="Q5" s="7" t="s">
        <v>2</v>
      </c>
      <c r="R5" s="5" t="s">
        <v>15</v>
      </c>
      <c r="S5" s="6" t="s">
        <v>2</v>
      </c>
      <c r="T5" s="5" t="s">
        <v>15</v>
      </c>
      <c r="U5" s="6" t="s">
        <v>2</v>
      </c>
      <c r="V5" s="5" t="s">
        <v>15</v>
      </c>
      <c r="W5" s="6" t="s">
        <v>2</v>
      </c>
    </row>
    <row r="6" spans="1:23" x14ac:dyDescent="0.2">
      <c r="A6" s="8" t="s">
        <v>3</v>
      </c>
      <c r="B6" s="10" t="s">
        <v>16</v>
      </c>
      <c r="C6" s="9" t="s">
        <v>5</v>
      </c>
      <c r="D6" s="10" t="s">
        <v>4</v>
      </c>
      <c r="E6" s="9" t="s">
        <v>5</v>
      </c>
      <c r="F6" s="10" t="s">
        <v>4</v>
      </c>
      <c r="G6" s="9" t="s">
        <v>5</v>
      </c>
      <c r="H6" s="10" t="s">
        <v>4</v>
      </c>
      <c r="I6" s="9" t="s">
        <v>5</v>
      </c>
      <c r="J6" s="10" t="s">
        <v>4</v>
      </c>
      <c r="K6" s="9" t="s">
        <v>5</v>
      </c>
      <c r="L6" s="10" t="s">
        <v>4</v>
      </c>
      <c r="M6" s="9" t="s">
        <v>5</v>
      </c>
      <c r="N6" s="10" t="s">
        <v>4</v>
      </c>
      <c r="O6" s="9" t="s">
        <v>5</v>
      </c>
      <c r="P6" s="10" t="s">
        <v>4</v>
      </c>
      <c r="Q6" s="9" t="s">
        <v>5</v>
      </c>
      <c r="R6" s="10" t="s">
        <v>4</v>
      </c>
      <c r="S6" s="9" t="s">
        <v>5</v>
      </c>
      <c r="T6" s="10" t="s">
        <v>4</v>
      </c>
      <c r="U6" s="9" t="s">
        <v>5</v>
      </c>
      <c r="V6" s="10" t="s">
        <v>4</v>
      </c>
      <c r="W6" s="9" t="s">
        <v>5</v>
      </c>
    </row>
    <row r="7" spans="1:23" ht="10.9" customHeight="1" x14ac:dyDescent="0.2">
      <c r="A7" s="11"/>
      <c r="B7" s="12"/>
      <c r="C7" s="13"/>
      <c r="D7" s="12"/>
      <c r="E7" s="13"/>
      <c r="F7" s="12"/>
      <c r="G7" s="13"/>
      <c r="H7" s="12"/>
      <c r="I7" s="13"/>
      <c r="J7" s="12"/>
      <c r="K7" s="13"/>
      <c r="L7" s="12"/>
      <c r="M7" s="13"/>
      <c r="N7" s="12"/>
      <c r="O7" s="13"/>
      <c r="P7" s="12"/>
      <c r="Q7" s="11"/>
      <c r="R7" s="12"/>
      <c r="S7" s="13"/>
      <c r="T7" s="12"/>
      <c r="U7" s="13"/>
      <c r="V7" s="12"/>
      <c r="W7" s="13"/>
    </row>
    <row r="8" spans="1:23" s="18" customFormat="1" ht="16.149999999999999" customHeight="1" x14ac:dyDescent="0.2">
      <c r="A8" s="14" t="s">
        <v>6</v>
      </c>
      <c r="B8" s="15">
        <f t="shared" ref="B8" si="0">SUM(B10:B13)+B14+B15</f>
        <v>13227905.999996666</v>
      </c>
      <c r="C8" s="17">
        <f t="shared" ref="C8:D8" si="1">SUM(C10:C13)+C14+C15</f>
        <v>13254582.289999999</v>
      </c>
      <c r="D8" s="15">
        <f t="shared" si="1"/>
        <v>13321264</v>
      </c>
      <c r="E8" s="17">
        <f t="shared" ref="E8:F8" si="2">SUM(E10:E13)+E14+E15</f>
        <v>13818066.239999998</v>
      </c>
      <c r="F8" s="15">
        <f t="shared" si="2"/>
        <v>14232804</v>
      </c>
      <c r="G8" s="17">
        <f t="shared" ref="G8:H8" si="3">SUM(G10:G13)+G14+G15</f>
        <v>14113035.979000002</v>
      </c>
      <c r="H8" s="15">
        <f t="shared" si="3"/>
        <v>14667443.995757576</v>
      </c>
      <c r="I8" s="17">
        <f t="shared" ref="I8:K8" si="4">SUM(I10:I13)+I14+I15</f>
        <v>14372179.440000001</v>
      </c>
      <c r="J8" s="15">
        <f t="shared" ref="J8" si="5">SUM(J10:J13)+J14+J15</f>
        <v>14806920</v>
      </c>
      <c r="K8" s="17">
        <f t="shared" si="4"/>
        <v>15267419.380000003</v>
      </c>
      <c r="L8" s="15">
        <f t="shared" ref="L8" si="6">SUM(L10:L13)+L14+L15</f>
        <v>16111078</v>
      </c>
      <c r="M8" s="17">
        <f t="shared" ref="M8:W8" si="7">SUM(M10:M13)+M14+M15</f>
        <v>15497682.299999999</v>
      </c>
      <c r="N8" s="15">
        <f t="shared" si="7"/>
        <v>16736130.003333334</v>
      </c>
      <c r="O8" s="17">
        <f t="shared" si="7"/>
        <v>16279002.799999997</v>
      </c>
      <c r="P8" s="15">
        <f t="shared" si="7"/>
        <v>17004635</v>
      </c>
      <c r="Q8" s="17">
        <f t="shared" si="7"/>
        <v>16803876.190000001</v>
      </c>
      <c r="R8" s="15">
        <f t="shared" si="7"/>
        <v>19404330</v>
      </c>
      <c r="S8" s="17">
        <f t="shared" si="7"/>
        <v>18539512.050238941</v>
      </c>
      <c r="T8" s="15">
        <f t="shared" si="7"/>
        <v>20039900</v>
      </c>
      <c r="U8" s="17">
        <f t="shared" si="7"/>
        <v>19819121.871100001</v>
      </c>
      <c r="V8" s="15">
        <f t="shared" si="7"/>
        <v>20463707.003333334</v>
      </c>
      <c r="W8" s="17">
        <f t="shared" si="7"/>
        <v>13364626.463</v>
      </c>
    </row>
    <row r="9" spans="1:23" ht="6" customHeight="1" x14ac:dyDescent="0.2">
      <c r="A9" s="11"/>
      <c r="B9" s="19"/>
      <c r="C9" s="21"/>
      <c r="D9" s="19"/>
      <c r="E9" s="21"/>
      <c r="F9" s="19"/>
      <c r="G9" s="21"/>
      <c r="H9" s="19"/>
      <c r="I9" s="21"/>
      <c r="J9" s="19"/>
      <c r="K9" s="21"/>
      <c r="L9" s="19"/>
      <c r="M9" s="21"/>
      <c r="N9" s="19"/>
      <c r="O9" s="21"/>
      <c r="P9" s="19"/>
      <c r="Q9" s="20"/>
      <c r="R9" s="19"/>
      <c r="S9" s="21"/>
      <c r="T9" s="19"/>
      <c r="U9" s="21"/>
      <c r="V9" s="19"/>
      <c r="W9" s="22"/>
    </row>
    <row r="10" spans="1:23" x14ac:dyDescent="0.2">
      <c r="A10" s="23" t="s">
        <v>7</v>
      </c>
      <c r="B10" s="24">
        <v>9891234.9999966659</v>
      </c>
      <c r="C10" s="26">
        <v>9950359.0099999998</v>
      </c>
      <c r="D10" s="24">
        <v>10000879</v>
      </c>
      <c r="E10" s="26">
        <v>10590854.539999999</v>
      </c>
      <c r="F10" s="24">
        <v>10634190</v>
      </c>
      <c r="G10" s="26">
        <v>10995634.700000003</v>
      </c>
      <c r="H10" s="24">
        <v>11180643.996666666</v>
      </c>
      <c r="I10" s="26">
        <v>11431668.700000001</v>
      </c>
      <c r="J10" s="24">
        <v>11319265</v>
      </c>
      <c r="K10" s="26">
        <v>11984861.640000002</v>
      </c>
      <c r="L10" s="24">
        <v>12139790</v>
      </c>
      <c r="M10" s="26">
        <v>12044391.720000001</v>
      </c>
      <c r="N10" s="24">
        <v>12753375</v>
      </c>
      <c r="O10" s="26">
        <v>12858405.499999998</v>
      </c>
      <c r="P10" s="24">
        <v>12853450</v>
      </c>
      <c r="Q10" s="25">
        <v>13336720.43</v>
      </c>
      <c r="R10" s="24">
        <v>14769845</v>
      </c>
      <c r="S10" s="26">
        <v>14908884.660000002</v>
      </c>
      <c r="T10" s="24">
        <v>15473200</v>
      </c>
      <c r="U10" s="26">
        <v>16335727.277600003</v>
      </c>
      <c r="V10" s="24">
        <v>15874728.003333334</v>
      </c>
      <c r="W10" s="26">
        <v>10923778.801200001</v>
      </c>
    </row>
    <row r="11" spans="1:23" x14ac:dyDescent="0.2">
      <c r="A11" s="23" t="s">
        <v>8</v>
      </c>
      <c r="B11" s="24">
        <v>1500062</v>
      </c>
      <c r="C11" s="26">
        <v>1433640.19</v>
      </c>
      <c r="D11" s="24">
        <v>1486017</v>
      </c>
      <c r="E11" s="26">
        <v>1422897.51</v>
      </c>
      <c r="F11" s="24">
        <v>1596864</v>
      </c>
      <c r="G11" s="26">
        <v>1243530.706</v>
      </c>
      <c r="H11" s="24">
        <v>1351292</v>
      </c>
      <c r="I11" s="26">
        <v>1068169.3999999999</v>
      </c>
      <c r="J11" s="24">
        <v>1380478</v>
      </c>
      <c r="K11" s="26">
        <v>1172070.1300000001</v>
      </c>
      <c r="L11" s="24">
        <v>1566918</v>
      </c>
      <c r="M11" s="26">
        <v>1233402.28</v>
      </c>
      <c r="N11" s="24">
        <v>1660249</v>
      </c>
      <c r="O11" s="26">
        <v>1234735.4300000002</v>
      </c>
      <c r="P11" s="24">
        <v>1730075</v>
      </c>
      <c r="Q11" s="25">
        <v>1361287.2299999997</v>
      </c>
      <c r="R11" s="24">
        <v>1842534</v>
      </c>
      <c r="S11" s="26">
        <v>1399833.6630000002</v>
      </c>
      <c r="T11" s="24">
        <v>1999000</v>
      </c>
      <c r="U11" s="26">
        <v>1388514.7159</v>
      </c>
      <c r="V11" s="24">
        <v>1985672</v>
      </c>
      <c r="W11" s="26">
        <v>1027888.9928</v>
      </c>
    </row>
    <row r="12" spans="1:23" x14ac:dyDescent="0.2">
      <c r="A12" s="27" t="s">
        <v>9</v>
      </c>
      <c r="B12" s="24">
        <v>1375498</v>
      </c>
      <c r="C12" s="26">
        <v>1296126.5199999998</v>
      </c>
      <c r="D12" s="24">
        <v>1366418</v>
      </c>
      <c r="E12" s="26">
        <v>1271083.43</v>
      </c>
      <c r="F12" s="24">
        <v>1445150</v>
      </c>
      <c r="G12" s="26">
        <v>1435571.93</v>
      </c>
      <c r="H12" s="24">
        <v>1596722.9990909093</v>
      </c>
      <c r="I12" s="26">
        <v>1449499.9700000002</v>
      </c>
      <c r="J12" s="24">
        <v>1622747</v>
      </c>
      <c r="K12" s="26">
        <v>1545308.66</v>
      </c>
      <c r="L12" s="24">
        <v>1765040</v>
      </c>
      <c r="M12" s="26">
        <v>1639136.2199999997</v>
      </c>
      <c r="N12" s="24">
        <v>1799976.0033333334</v>
      </c>
      <c r="O12" s="26">
        <v>1730624.9899999998</v>
      </c>
      <c r="P12" s="24">
        <v>1967390</v>
      </c>
      <c r="Q12" s="25">
        <v>1648160.21</v>
      </c>
      <c r="R12" s="24">
        <v>2245249</v>
      </c>
      <c r="S12" s="26">
        <v>1726443.8672389381</v>
      </c>
      <c r="T12" s="24">
        <v>2211200</v>
      </c>
      <c r="U12" s="26">
        <v>1761690.3948000004</v>
      </c>
      <c r="V12" s="24">
        <v>2262657.9999999995</v>
      </c>
      <c r="W12" s="26">
        <v>1173340.0863000001</v>
      </c>
    </row>
    <row r="13" spans="1:23" x14ac:dyDescent="0.2">
      <c r="A13" s="23" t="s">
        <v>10</v>
      </c>
      <c r="B13" s="24">
        <v>129430</v>
      </c>
      <c r="C13" s="26">
        <v>219430.33</v>
      </c>
      <c r="D13" s="24">
        <v>129230</v>
      </c>
      <c r="E13" s="26">
        <v>120184.33</v>
      </c>
      <c r="F13" s="24">
        <v>125340</v>
      </c>
      <c r="G13" s="26">
        <v>107158.66000000002</v>
      </c>
      <c r="H13" s="24">
        <v>123640</v>
      </c>
      <c r="I13" s="26">
        <v>123643.36</v>
      </c>
      <c r="J13" s="24">
        <v>192605</v>
      </c>
      <c r="K13" s="26">
        <v>196724.19000000003</v>
      </c>
      <c r="L13" s="24">
        <v>209590</v>
      </c>
      <c r="M13" s="26">
        <v>204629.63999999998</v>
      </c>
      <c r="N13" s="24">
        <v>217230</v>
      </c>
      <c r="O13" s="26">
        <v>208518.03</v>
      </c>
      <c r="P13" s="24">
        <v>150630</v>
      </c>
      <c r="Q13" s="25">
        <v>248160.81999999998</v>
      </c>
      <c r="R13" s="24">
        <v>251153</v>
      </c>
      <c r="S13" s="26">
        <v>248695.16000000003</v>
      </c>
      <c r="T13" s="24">
        <v>356500</v>
      </c>
      <c r="U13" s="26">
        <v>333189.48280000006</v>
      </c>
      <c r="V13" s="24">
        <v>340649</v>
      </c>
      <c r="W13" s="26">
        <v>239618.5827</v>
      </c>
    </row>
    <row r="14" spans="1:23" x14ac:dyDescent="0.2">
      <c r="A14" s="27" t="s">
        <v>17</v>
      </c>
      <c r="B14" s="24">
        <v>331681</v>
      </c>
      <c r="C14" s="26">
        <v>355026.24</v>
      </c>
      <c r="D14" s="24">
        <v>338720</v>
      </c>
      <c r="E14" s="26">
        <v>413046.43</v>
      </c>
      <c r="F14" s="24">
        <v>431260</v>
      </c>
      <c r="G14" s="26">
        <v>331139.98300000001</v>
      </c>
      <c r="H14" s="24">
        <v>415145</v>
      </c>
      <c r="I14" s="26">
        <v>299198.01</v>
      </c>
      <c r="J14" s="24">
        <v>291825</v>
      </c>
      <c r="K14" s="26">
        <v>310848.27999999997</v>
      </c>
      <c r="L14" s="24">
        <v>331640</v>
      </c>
      <c r="M14" s="26">
        <v>327457.34999999998</v>
      </c>
      <c r="N14" s="24">
        <v>207200</v>
      </c>
      <c r="O14" s="26">
        <v>200953.87000000002</v>
      </c>
      <c r="P14" s="24">
        <v>205090</v>
      </c>
      <c r="Q14" s="25">
        <v>149111.90000000002</v>
      </c>
      <c r="R14" s="24">
        <v>197559</v>
      </c>
      <c r="S14" s="26">
        <v>198349.66</v>
      </c>
      <c r="T14" s="24"/>
      <c r="U14" s="26"/>
      <c r="V14" s="24"/>
      <c r="W14" s="26"/>
    </row>
    <row r="15" spans="1:23" x14ac:dyDescent="0.2">
      <c r="A15" s="27" t="s">
        <v>18</v>
      </c>
      <c r="B15" s="24"/>
      <c r="C15" s="26"/>
      <c r="D15" s="24"/>
      <c r="E15" s="26"/>
      <c r="F15" s="24"/>
      <c r="G15" s="26"/>
      <c r="H15" s="24"/>
      <c r="I15" s="26"/>
      <c r="J15" s="24">
        <v>0</v>
      </c>
      <c r="K15" s="26">
        <v>57606.48</v>
      </c>
      <c r="L15" s="24">
        <v>98100</v>
      </c>
      <c r="M15" s="26">
        <v>48665.09</v>
      </c>
      <c r="N15" s="24">
        <v>98100</v>
      </c>
      <c r="O15" s="26">
        <v>45764.98</v>
      </c>
      <c r="P15" s="24">
        <v>98000</v>
      </c>
      <c r="Q15" s="25">
        <v>60435.600000000006</v>
      </c>
      <c r="R15" s="24">
        <v>97990</v>
      </c>
      <c r="S15" s="26">
        <v>57305.04</v>
      </c>
      <c r="T15" s="24"/>
      <c r="U15" s="26"/>
      <c r="V15" s="24"/>
      <c r="W15" s="26"/>
    </row>
    <row r="16" spans="1:23" ht="6" customHeight="1" x14ac:dyDescent="0.2">
      <c r="A16" s="11"/>
      <c r="B16" s="28"/>
      <c r="C16" s="30"/>
      <c r="D16" s="28"/>
      <c r="E16" s="30"/>
      <c r="F16" s="28"/>
      <c r="G16" s="30"/>
      <c r="H16" s="28"/>
      <c r="I16" s="30"/>
      <c r="J16" s="28"/>
      <c r="K16" s="30"/>
      <c r="L16" s="28"/>
      <c r="M16" s="30"/>
      <c r="N16" s="28"/>
      <c r="O16" s="30"/>
      <c r="P16" s="28"/>
      <c r="Q16" s="29"/>
      <c r="R16" s="28"/>
      <c r="S16" s="30"/>
      <c r="T16" s="28"/>
      <c r="U16" s="30"/>
      <c r="V16" s="28"/>
      <c r="W16" s="30"/>
    </row>
    <row r="17" spans="1:24" s="18" customFormat="1" ht="16.149999999999999" customHeight="1" x14ac:dyDescent="0.2">
      <c r="A17" s="14" t="s">
        <v>11</v>
      </c>
      <c r="B17" s="31">
        <v>1249795</v>
      </c>
      <c r="C17" s="33">
        <v>811514.71</v>
      </c>
      <c r="D17" s="32">
        <v>1657055</v>
      </c>
      <c r="E17" s="33">
        <v>1480068.02</v>
      </c>
      <c r="F17" s="31">
        <v>3649500</v>
      </c>
      <c r="G17" s="33">
        <v>2723626.69</v>
      </c>
      <c r="H17" s="31">
        <v>1780535</v>
      </c>
      <c r="I17" s="33">
        <v>955856.53999999992</v>
      </c>
      <c r="J17" s="34">
        <v>1914575</v>
      </c>
      <c r="K17" s="33">
        <v>1126779.7</v>
      </c>
      <c r="L17" s="31">
        <v>2070835</v>
      </c>
      <c r="M17" s="33">
        <v>2252539.91</v>
      </c>
      <c r="N17" s="31">
        <v>1033910</v>
      </c>
      <c r="O17" s="33">
        <v>2569161.79</v>
      </c>
      <c r="P17" s="31">
        <v>1973865</v>
      </c>
      <c r="Q17" s="32">
        <v>1347685</v>
      </c>
      <c r="R17" s="31">
        <v>1787124</v>
      </c>
      <c r="S17" s="33">
        <v>1335445.0649999999</v>
      </c>
      <c r="T17" s="31">
        <v>1406100</v>
      </c>
      <c r="U17" s="33">
        <v>987145.70988404355</v>
      </c>
      <c r="V17" s="31">
        <v>1929450</v>
      </c>
      <c r="W17" s="33">
        <v>816157.22500000009</v>
      </c>
    </row>
    <row r="18" spans="1:24" ht="6" customHeight="1" x14ac:dyDescent="0.2">
      <c r="A18" s="11"/>
      <c r="B18" s="35"/>
      <c r="C18" s="22"/>
      <c r="D18" s="35"/>
      <c r="E18" s="22"/>
      <c r="F18" s="35"/>
      <c r="G18" s="22"/>
      <c r="H18" s="35"/>
      <c r="I18" s="22"/>
      <c r="J18" s="35"/>
      <c r="K18" s="22"/>
      <c r="L18" s="35"/>
      <c r="M18" s="22"/>
      <c r="N18" s="35"/>
      <c r="O18" s="22"/>
      <c r="P18" s="35"/>
      <c r="Q18" s="36"/>
      <c r="R18" s="35"/>
      <c r="S18" s="22"/>
      <c r="T18" s="35"/>
      <c r="U18" s="22"/>
      <c r="V18" s="35"/>
      <c r="W18" s="22"/>
    </row>
    <row r="19" spans="1:24" ht="6" customHeight="1" x14ac:dyDescent="0.2">
      <c r="A19" s="11"/>
      <c r="B19" s="28"/>
      <c r="C19" s="30"/>
      <c r="D19" s="28"/>
      <c r="E19" s="30"/>
      <c r="F19" s="28"/>
      <c r="G19" s="30"/>
      <c r="H19" s="28"/>
      <c r="I19" s="30"/>
      <c r="J19" s="28"/>
      <c r="K19" s="30"/>
      <c r="L19" s="28"/>
      <c r="M19" s="30"/>
      <c r="N19" s="28"/>
      <c r="O19" s="30"/>
      <c r="P19" s="28"/>
      <c r="Q19" s="29"/>
      <c r="R19" s="28"/>
      <c r="S19" s="30"/>
      <c r="T19" s="28"/>
      <c r="U19" s="30"/>
      <c r="V19" s="28"/>
      <c r="W19" s="30"/>
    </row>
    <row r="20" spans="1:24" s="18" customFormat="1" x14ac:dyDescent="0.2">
      <c r="A20" s="37" t="s">
        <v>12</v>
      </c>
      <c r="B20" s="15">
        <f t="shared" ref="B20:W20" si="8">B8+B17</f>
        <v>14477700.999996666</v>
      </c>
      <c r="C20" s="17">
        <f t="shared" si="8"/>
        <v>14066097</v>
      </c>
      <c r="D20" s="15">
        <f t="shared" si="8"/>
        <v>14978319</v>
      </c>
      <c r="E20" s="17">
        <f t="shared" si="8"/>
        <v>15298134.259999998</v>
      </c>
      <c r="F20" s="15">
        <f t="shared" si="8"/>
        <v>17882304</v>
      </c>
      <c r="G20" s="17">
        <f t="shared" si="8"/>
        <v>16836662.669000003</v>
      </c>
      <c r="H20" s="15">
        <f t="shared" si="8"/>
        <v>16447978.995757576</v>
      </c>
      <c r="I20" s="17">
        <f t="shared" si="8"/>
        <v>15328035.98</v>
      </c>
      <c r="J20" s="15">
        <f t="shared" si="8"/>
        <v>16721495</v>
      </c>
      <c r="K20" s="17">
        <f t="shared" si="8"/>
        <v>16394199.080000002</v>
      </c>
      <c r="L20" s="15">
        <f t="shared" si="8"/>
        <v>18181913</v>
      </c>
      <c r="M20" s="17">
        <f t="shared" si="8"/>
        <v>17750222.210000001</v>
      </c>
      <c r="N20" s="15">
        <f t="shared" si="8"/>
        <v>17770040.003333334</v>
      </c>
      <c r="O20" s="17">
        <f t="shared" si="8"/>
        <v>18848164.589999996</v>
      </c>
      <c r="P20" s="15">
        <f t="shared" si="8"/>
        <v>18978500</v>
      </c>
      <c r="Q20" s="16">
        <f t="shared" si="8"/>
        <v>18151561.190000001</v>
      </c>
      <c r="R20" s="15">
        <f t="shared" si="8"/>
        <v>21191454</v>
      </c>
      <c r="S20" s="17">
        <f t="shared" si="8"/>
        <v>19874957.115238942</v>
      </c>
      <c r="T20" s="15">
        <f t="shared" si="8"/>
        <v>21446000</v>
      </c>
      <c r="U20" s="17">
        <f t="shared" si="8"/>
        <v>20806267.580984045</v>
      </c>
      <c r="V20" s="15">
        <f t="shared" si="8"/>
        <v>22393157.003333334</v>
      </c>
      <c r="W20" s="17">
        <f t="shared" si="8"/>
        <v>14180783.687999999</v>
      </c>
    </row>
    <row r="21" spans="1:24" ht="6" customHeight="1" x14ac:dyDescent="0.2">
      <c r="A21" s="11"/>
      <c r="B21" s="19"/>
      <c r="C21" s="21"/>
      <c r="D21" s="19"/>
      <c r="E21" s="21"/>
      <c r="F21" s="19"/>
      <c r="G21" s="21"/>
      <c r="H21" s="19"/>
      <c r="I21" s="21"/>
      <c r="J21" s="19"/>
      <c r="K21" s="21"/>
      <c r="L21" s="19"/>
      <c r="M21" s="21"/>
      <c r="N21" s="19"/>
      <c r="O21" s="21"/>
      <c r="P21" s="19"/>
      <c r="Q21" s="20"/>
      <c r="R21" s="19"/>
      <c r="S21" s="21"/>
      <c r="T21" s="19"/>
      <c r="U21" s="21"/>
      <c r="V21" s="19"/>
      <c r="W21" s="21"/>
    </row>
    <row r="22" spans="1:24" s="18" customFormat="1" ht="16.149999999999999" customHeight="1" x14ac:dyDescent="0.2">
      <c r="A22" s="14" t="s">
        <v>19</v>
      </c>
      <c r="B22" s="16">
        <v>3375807</v>
      </c>
      <c r="C22" s="17">
        <v>2101473.0699999998</v>
      </c>
      <c r="D22" s="16">
        <v>2991301</v>
      </c>
      <c r="E22" s="17">
        <v>1957287.85</v>
      </c>
      <c r="F22" s="15">
        <v>2847997</v>
      </c>
      <c r="G22" s="17">
        <v>2162867.1999999997</v>
      </c>
      <c r="H22" s="15">
        <v>2840291</v>
      </c>
      <c r="I22" s="17">
        <v>2399946.46</v>
      </c>
      <c r="J22" s="15">
        <v>3472560</v>
      </c>
      <c r="K22" s="17">
        <v>2733946.79</v>
      </c>
      <c r="L22" s="15">
        <v>3511000</v>
      </c>
      <c r="M22" s="17">
        <v>2442769.4</v>
      </c>
      <c r="N22" s="15">
        <v>3548619.9992000004</v>
      </c>
      <c r="O22" s="17">
        <v>2681618.5705929999</v>
      </c>
      <c r="P22" s="15">
        <v>3226390</v>
      </c>
      <c r="Q22" s="16">
        <v>2675043.0699999998</v>
      </c>
      <c r="R22" s="15">
        <v>3545922</v>
      </c>
      <c r="S22" s="38">
        <v>3077300.7</v>
      </c>
      <c r="T22" s="15">
        <v>3508900</v>
      </c>
      <c r="U22" s="17">
        <v>2890709.1971</v>
      </c>
      <c r="V22" s="15">
        <v>3601834</v>
      </c>
      <c r="W22" s="17">
        <v>2046363.6037000001</v>
      </c>
    </row>
    <row r="23" spans="1:24" ht="6" customHeight="1" x14ac:dyDescent="0.2">
      <c r="A23" s="11"/>
      <c r="B23" s="19"/>
      <c r="C23" s="21"/>
      <c r="D23" s="19"/>
      <c r="E23" s="21"/>
      <c r="F23" s="19"/>
      <c r="G23" s="21"/>
      <c r="H23" s="19"/>
      <c r="I23" s="21"/>
      <c r="J23" s="19"/>
      <c r="K23" s="21"/>
      <c r="L23" s="19"/>
      <c r="M23" s="21"/>
      <c r="N23" s="19"/>
      <c r="O23" s="21"/>
      <c r="P23" s="19"/>
      <c r="Q23" s="20"/>
      <c r="R23" s="19"/>
      <c r="S23" s="21"/>
      <c r="T23" s="19"/>
      <c r="U23" s="21"/>
      <c r="V23" s="19"/>
      <c r="W23" s="21"/>
    </row>
    <row r="24" spans="1:24" s="18" customFormat="1" x14ac:dyDescent="0.2">
      <c r="A24" s="37" t="s">
        <v>13</v>
      </c>
      <c r="B24" s="15">
        <f t="shared" ref="B24:W24" si="9">B20+B22</f>
        <v>17853507.999996666</v>
      </c>
      <c r="C24" s="17">
        <f t="shared" si="9"/>
        <v>16167570.07</v>
      </c>
      <c r="D24" s="15">
        <f t="shared" si="9"/>
        <v>17969620</v>
      </c>
      <c r="E24" s="17">
        <f t="shared" si="9"/>
        <v>17255422.109999999</v>
      </c>
      <c r="F24" s="15">
        <f t="shared" si="9"/>
        <v>20730301</v>
      </c>
      <c r="G24" s="17">
        <f t="shared" si="9"/>
        <v>18999529.869000003</v>
      </c>
      <c r="H24" s="15">
        <f t="shared" si="9"/>
        <v>19288269.995757576</v>
      </c>
      <c r="I24" s="17">
        <f t="shared" si="9"/>
        <v>17727982.440000001</v>
      </c>
      <c r="J24" s="15">
        <f t="shared" si="9"/>
        <v>20194055</v>
      </c>
      <c r="K24" s="17">
        <f t="shared" si="9"/>
        <v>19128145.870000001</v>
      </c>
      <c r="L24" s="15">
        <f t="shared" si="9"/>
        <v>21692913</v>
      </c>
      <c r="M24" s="17">
        <f t="shared" si="9"/>
        <v>20192991.609999999</v>
      </c>
      <c r="N24" s="15">
        <f t="shared" si="9"/>
        <v>21318660.002533335</v>
      </c>
      <c r="O24" s="17">
        <f t="shared" si="9"/>
        <v>21529783.160592996</v>
      </c>
      <c r="P24" s="15">
        <f t="shared" si="9"/>
        <v>22204890</v>
      </c>
      <c r="Q24" s="16">
        <f t="shared" si="9"/>
        <v>20826604.260000002</v>
      </c>
      <c r="R24" s="15">
        <f t="shared" si="9"/>
        <v>24737376</v>
      </c>
      <c r="S24" s="17">
        <f t="shared" si="9"/>
        <v>22952257.815238941</v>
      </c>
      <c r="T24" s="15">
        <f t="shared" si="9"/>
        <v>24954900</v>
      </c>
      <c r="U24" s="17">
        <f t="shared" si="9"/>
        <v>23696976.778084043</v>
      </c>
      <c r="V24" s="15">
        <f t="shared" si="9"/>
        <v>25994991.003333334</v>
      </c>
      <c r="W24" s="17">
        <f t="shared" si="9"/>
        <v>16227147.2917</v>
      </c>
    </row>
    <row r="25" spans="1:24" x14ac:dyDescent="0.2">
      <c r="A25" s="39" t="s">
        <v>14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40"/>
      <c r="P25" s="40"/>
      <c r="Q25" s="40"/>
      <c r="R25" s="40"/>
      <c r="S25" s="40"/>
      <c r="T25" s="40"/>
      <c r="U25" s="41"/>
      <c r="V25" s="41"/>
      <c r="X25" s="34"/>
    </row>
    <row r="26" spans="1:24" x14ac:dyDescent="0.2">
      <c r="A26" s="43" t="s">
        <v>21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40"/>
      <c r="P26" s="40"/>
      <c r="Q26" s="40"/>
      <c r="R26" s="40"/>
      <c r="S26" s="40"/>
      <c r="T26" s="40"/>
      <c r="U26" s="41"/>
      <c r="V26" s="41"/>
      <c r="X26" s="34"/>
    </row>
    <row r="27" spans="1:24" x14ac:dyDescent="0.2">
      <c r="A27" s="39" t="s">
        <v>20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</row>
    <row r="28" spans="1:24" x14ac:dyDescent="0.2">
      <c r="A28" s="42" t="s">
        <v>23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</row>
    <row r="29" spans="1:24" x14ac:dyDescent="0.2"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</row>
    <row r="30" spans="1:24" x14ac:dyDescent="0.2">
      <c r="A30" s="44" t="s">
        <v>22</v>
      </c>
    </row>
    <row r="31" spans="1:24" x14ac:dyDescent="0.2"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</row>
    <row r="32" spans="1:24" x14ac:dyDescent="0.2"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</row>
    <row r="33" spans="2:23" x14ac:dyDescent="0.2"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</row>
  </sheetData>
  <mergeCells count="13">
    <mergeCell ref="R4:S4"/>
    <mergeCell ref="T4:U4"/>
    <mergeCell ref="V4:W4"/>
    <mergeCell ref="A2:W2"/>
    <mergeCell ref="A3:W3"/>
    <mergeCell ref="B4:C4"/>
    <mergeCell ref="D4:E4"/>
    <mergeCell ref="F4:G4"/>
    <mergeCell ref="H4:I4"/>
    <mergeCell ref="J4:K4"/>
    <mergeCell ref="L4:M4"/>
    <mergeCell ref="N4:O4"/>
    <mergeCell ref="P4:Q4"/>
  </mergeCells>
  <conditionalFormatting sqref="O25:R26">
    <cfRule type="cellIs" dxfId="1" priority="2" stopIfTrue="1" operator="lessThan">
      <formula>0</formula>
    </cfRule>
  </conditionalFormatting>
  <conditionalFormatting sqref="O25:T26">
    <cfRule type="cellIs" dxfId="0" priority="1" stopIfTrue="1" operator="lessThan">
      <formula>0</formula>
    </cfRule>
  </conditionalFormatting>
  <printOptions horizontalCentered="1"/>
  <pageMargins left="0" right="0" top="0.78740157480314965" bottom="0.59055118110236227" header="0.39370078740157483" footer="0"/>
  <pageSetup scale="63" orientation="portrait" r:id="rId1"/>
  <headerFooter alignWithMargins="0">
    <oddHeader xml:space="preserve">&amp;R&amp;"Arial,Negrita"&amp;11
ANEXO  1&amp;"Arial,Normal"&amp;10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2007-2017 Rubros</vt:lpstr>
      <vt:lpstr>'2007-2017 Rubros'!Área_de_impresión</vt:lpstr>
    </vt:vector>
  </TitlesOfParts>
  <Company>Banco Central de Reserva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fimauricio</dc:creator>
  <cp:lastModifiedBy>Flor Idania Romero de Fernández</cp:lastModifiedBy>
  <dcterms:created xsi:type="dcterms:W3CDTF">2017-10-25T23:51:29Z</dcterms:created>
  <dcterms:modified xsi:type="dcterms:W3CDTF">2017-11-13T21:23:16Z</dcterms:modified>
</cp:coreProperties>
</file>