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ONES" sheetId="1" state="visible" r:id="rId2"/>
  </sheets>
  <definedNames>
    <definedName function="false" hidden="false" localSheetId="0" name="_xlnm.Print_Titles" vbProcedure="false">REGIONES!$6:$7</definedName>
    <definedName function="false" hidden="false" name="Afganistán" vbProcedure="false">[1]!Countries</definedName>
    <definedName function="false" hidden="false" name="awdehjwehjwehj" vbProcedure="false">#REF!</definedName>
    <definedName function="false" hidden="false" name="Barra" vbProcedure="false">#REF!</definedName>
    <definedName function="false" hidden="false" name="CARTA" vbProcedure="false">#REF!</definedName>
    <definedName function="false" hidden="false" name="COMPARACION" vbProcedure="false">#REF!</definedName>
    <definedName function="false" hidden="false" name="COMPARACION2" vbProcedure="false">#REF!</definedName>
    <definedName function="false" hidden="false" name="Countries" vbProcedure="false">#REF!</definedName>
    <definedName function="false" hidden="false" name="Datos" vbProcedure="false">#REF!</definedName>
    <definedName function="false" hidden="false" name="donacion" vbProcedure="false">[2]datos!#ref!</definedName>
    <definedName function="false" hidden="false" name="KKKK" vbProcedure="false">[2]datos!#ref!</definedName>
    <definedName function="false" hidden="false" name="MMM" vbProcedure="false">[2]datos!#ref!</definedName>
    <definedName function="false" hidden="false" name="PRESUPU" vbProcedure="false">#REF!</definedName>
    <definedName function="false" hidden="false" name="PRESUPUESTOXX" vbProcedure="false">#REF!</definedName>
    <definedName function="false" hidden="false" name="SDFSDDFG" vbProcedure="false">#REF!</definedName>
    <definedName function="false" hidden="false" name="SFFF" vbProcedure="false">#REF!</definedName>
    <definedName function="false" hidden="false" name="UPPRESUP" vbProcedure="false">#REF!</definedName>
    <definedName function="false" hidden="false" name="xxxxx" vbProcedure="false">#REF!</definedName>
    <definedName function="false" hidden="false" name="__shared_2_0_0" vbProcedure="false">SUM(#REF!)</definedName>
    <definedName function="false" hidden="false" name="__shared_2_10_0" vbProcedure="false">SUM(#REF!)</definedName>
    <definedName function="false" hidden="false" name="__shared_2_11_0" vbProcedure="false">+#REF!-#REF!</definedName>
    <definedName function="false" hidden="false" name="__shared_2_12_0" vbProcedure="false">SUM(#REF!)</definedName>
    <definedName function="false" hidden="false" name="__shared_2_13_0" vbProcedure="false">+#REF!-#REF!</definedName>
    <definedName function="false" hidden="false" name="__shared_2_14_0" vbProcedure="false">SUM(#REF!)</definedName>
    <definedName function="false" hidden="false" name="__shared_2_15_0" vbProcedure="false">+#REF!-#REF!</definedName>
    <definedName function="false" hidden="false" name="__shared_2_16_0" vbProcedure="false">SUM(#REF!)</definedName>
    <definedName function="false" hidden="false" name="__shared_2_17_0" vbProcedure="false">+#REF!-#REF!</definedName>
    <definedName function="false" hidden="false" name="__shared_2_1_0" vbProcedure="false">+#REF!-#REF!</definedName>
    <definedName function="false" hidden="false" name="__shared_2_2_0" vbProcedure="false">SUM(#REF!)</definedName>
    <definedName function="false" hidden="false" name="__shared_2_3_0" vbProcedure="false">+#REF!-#REF!</definedName>
    <definedName function="false" hidden="false" name="__shared_2_4_0" vbProcedure="false">SUM(#REF!)</definedName>
    <definedName function="false" hidden="false" name="__shared_2_5_0" vbProcedure="false">+#REF!-#REF!</definedName>
    <definedName function="false" hidden="false" name="__shared_2_6_0" vbProcedure="false">SUM(#REF!)</definedName>
    <definedName function="false" hidden="false" name="__shared_2_7_0" vbProcedure="false">+#REF!-#REF!</definedName>
    <definedName function="false" hidden="false" name="__shared_2_8_0" vbProcedure="false">SUM(#REF!)</definedName>
    <definedName function="false" hidden="false" name="__shared_2_9_0" vbProcedure="false">+#REF!-#REF!</definedName>
    <definedName function="false" hidden="false" name="__xlfn_COMPOUNDVALUE" vbProcedure="false">NA()</definedName>
    <definedName function="false" hidden="false" name="__xlfn_CUBEKPIMEMBER" vbProcedure="false">NA()</definedName>
    <definedName function="false" hidden="false" name="__xlfn_CUBEMEMBER" vbProcedure="false">NA()</definedName>
    <definedName function="false" hidden="false" name="__xlfn_CUBERANKEDMEMBER" vbProcedure="false">NA()</definedName>
    <definedName function="false" hidden="false" name="__xlfn_CUBESET" vbProcedure="false">NA()</definedName>
    <definedName function="false" hidden="false" name="__xlfn_CUBEVALUE" vbProcedure="false">NA()</definedName>
    <definedName function="false" hidden="false" name="___xlfn_COMPOUNDVALUE" vbProcedure="false">NA()</definedName>
    <definedName function="false" hidden="false" name="___xlfn_CUBEKPIMEMBER" vbProcedure="false">NA()</definedName>
    <definedName function="false" hidden="false" name="___xlfn_CUBEMEMBER" vbProcedure="false">NA()</definedName>
    <definedName function="false" hidden="false" name="___xlfn_CUBERANKEDMEMBER" vbProcedure="false">NA()</definedName>
    <definedName function="false" hidden="false" name="___xlfn_CUBESET" vbProcedure="false">NA()</definedName>
    <definedName function="false" hidden="false" name="___xlfn_CUBEVALUE" vbProcedure="false">NA()</definedName>
    <definedName function="false" hidden="false" name="____xlfn_COMPOUNDVALUE" vbProcedure="false">NA()</definedName>
    <definedName function="false" hidden="false" name="____xlfn_CUBEKPIMEMBER" vbProcedure="false">NA()</definedName>
    <definedName function="false" hidden="false" name="____xlfn_CUBEMEMBER" vbProcedure="false">NA()</definedName>
    <definedName function="false" hidden="false" name="____xlfn_CUBERANKEDMEMBER" vbProcedure="false">NA()</definedName>
    <definedName function="false" hidden="false" name="____xlfn_CUBESET" vbProcedure="false">NA()</definedName>
    <definedName function="false" hidden="false" name="____xlfn_CUBEVALUE" vbProcedure="false">NA()</definedName>
    <definedName function="false" hidden="false" localSheetId="0" name="Afganistán" vbProcedure="false">#N/A</definedName>
    <definedName function="false" hidden="false" localSheetId="0" name="Barra" vbProcedure="false">#REF!</definedName>
    <definedName function="false" hidden="false" localSheetId="0" name="CARTA" vbProcedure="false">#REF!</definedName>
    <definedName function="false" hidden="false" localSheetId="0" name="COMPARACION" vbProcedure="false">#REF!</definedName>
    <definedName function="false" hidden="false" localSheetId="0" name="COMPARACION2" vbProcedure="false">#REF!</definedName>
    <definedName function="false" hidden="false" localSheetId="0" name="Countries" vbProcedure="false">#REF!</definedName>
    <definedName function="false" hidden="false" localSheetId="0" name="Datos" vbProcedure="false">#REF!</definedName>
    <definedName function="false" hidden="false" localSheetId="0" name="donacion" vbProcedure="false">[2]datos!#ref!</definedName>
    <definedName function="false" hidden="false" localSheetId="0" name="KKKK" vbProcedure="false">[2]datos!#ref!</definedName>
    <definedName function="false" hidden="false" localSheetId="0" name="MMM" vbProcedure="false">[2]datos!#ref!</definedName>
    <definedName function="false" hidden="false" localSheetId="0" name="PRESUPU" vbProcedure="false">#REF!</definedName>
    <definedName function="false" hidden="false" localSheetId="0" name="SDFSDDFG" vbProcedure="false">#REF!</definedName>
    <definedName function="false" hidden="false" localSheetId="0" name="SFFF" vbProcedure="false">#REF!</definedName>
    <definedName function="false" hidden="false" localSheetId="0" name="xxxxx" vbProcedure="false">#REF!</definedName>
    <definedName function="false" hidden="false" localSheetId="0" name="_xlnm.Print_Titles" vbProcedure="false">REGIONES!$6:$7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<sst xmlns="http://schemas.openxmlformats.org/spreadsheetml/2006/main" count="190" uniqueCount="50">
  <si>
    <t xml:space="preserve">  </t>
  </si>
  <si>
    <t xml:space="preserve">UNIDAD FINANCIERA INSTITUCIONAL</t>
  </si>
  <si>
    <t xml:space="preserve">EJECUCION PRESUPUESTARIA AL  31  DICIEMBRE    2019  - REGIONES DE SALUD POR RUBRO DE GASTO</t>
  </si>
  <si>
    <t xml:space="preserve">UNIDAD PRESUPUESTARIA</t>
  </si>
  <si>
    <t xml:space="preserve">RUBRO DE GASTO</t>
  </si>
  <si>
    <t xml:space="preserve">Presupuesto Votado</t>
  </si>
  <si>
    <t xml:space="preserve">Modificaciones al Presupuesto</t>
  </si>
  <si>
    <t xml:space="preserve">Presupuesto Modificado</t>
  </si>
  <si>
    <t xml:space="preserve">Comprometido</t>
  </si>
  <si>
    <t xml:space="preserve">Devengado</t>
  </si>
  <si>
    <t xml:space="preserve">SALDO NO EJECUTADO</t>
  </si>
  <si>
    <t xml:space="preserve">% EJECUCION</t>
  </si>
  <si>
    <t xml:space="preserve">3=(1+2)</t>
  </si>
  <si>
    <t xml:space="preserve">7=(3-5)</t>
  </si>
  <si>
    <t xml:space="preserve">6=(5/3)</t>
  </si>
  <si>
    <t xml:space="preserve">Presupuesto Modificado  -  Devengado</t>
  </si>
  <si>
    <t xml:space="preserve">% (Devengado, Presupuesto Modificado)</t>
  </si>
  <si>
    <t xml:space="preserve">0201  Gestión Técnica Administrativa, Región Occidental 2019</t>
  </si>
  <si>
    <t xml:space="preserve">51  Remuneraciones</t>
  </si>
  <si>
    <t xml:space="preserve">54  Adquisiciones de bienes y servicios</t>
  </si>
  <si>
    <t xml:space="preserve">55  Gastos financieros y otros</t>
  </si>
  <si>
    <t xml:space="preserve">61  Inversiones en activos fijos</t>
  </si>
  <si>
    <t xml:space="preserve">Egresos</t>
  </si>
  <si>
    <t xml:space="preserve">0206  Atención a la Persona, Región Occidental 2019</t>
  </si>
  <si>
    <t xml:space="preserve">56  Transferencias corrientes</t>
  </si>
  <si>
    <t xml:space="preserve">0211  Atención al Medio, Región Occidental 2019</t>
  </si>
  <si>
    <t xml:space="preserve">REGION OCCIDENTAL</t>
  </si>
  <si>
    <t xml:space="preserve">0202  Gestión Técnica Administrativa, Región Central 2019</t>
  </si>
  <si>
    <t xml:space="preserve">0207  Atención a la Persona, Región Central 2019</t>
  </si>
  <si>
    <t xml:space="preserve">0212  Atención al Medio, Región Central 2019</t>
  </si>
  <si>
    <t xml:space="preserve">REGION CENTRAL</t>
  </si>
  <si>
    <t xml:space="preserve">0203  Gestión Técnica Administrativa, Región Metropolitana 2019</t>
  </si>
  <si>
    <t xml:space="preserve">0208  Atención a la Persona, Región Metropolitana 2019</t>
  </si>
  <si>
    <t xml:space="preserve">0213  Atención al Medio, Región Metropolitana 2019</t>
  </si>
  <si>
    <t xml:space="preserve">REGION METROPOLITANA</t>
  </si>
  <si>
    <t xml:space="preserve">0204  Gestión Técnica Administrativa, Región Paracentral 2019</t>
  </si>
  <si>
    <t xml:space="preserve">0209  Atención a la Persona, Región Paracentral 2019</t>
  </si>
  <si>
    <t xml:space="preserve">0214  Atención al Medio, Región Paracentral 2019</t>
  </si>
  <si>
    <t xml:space="preserve">REGION PARACENTRAL</t>
  </si>
  <si>
    <t xml:space="preserve">0205  Gestión Técnica Administrativa, Región Oriental 2019</t>
  </si>
  <si>
    <t xml:space="preserve">0210  Atención a la Persona, Región Oriental 2019</t>
  </si>
  <si>
    <t xml:space="preserve">0215  Atención al Medio, Región Oriental 2019</t>
  </si>
  <si>
    <t xml:space="preserve">REGION ORIENTAL</t>
  </si>
  <si>
    <t xml:space="preserve">0216  Redes Integrales e Integradas de Servicios de Salud 2019</t>
  </si>
  <si>
    <t xml:space="preserve">0217  Fortalecimiento de la Salud de la Mujer - Primer Nivel de Atención 2019</t>
  </si>
  <si>
    <t xml:space="preserve">Total</t>
  </si>
  <si>
    <t xml:space="preserve"> - 1 - </t>
  </si>
  <si>
    <t xml:space="preserve">REGIONES DE SALUD</t>
  </si>
  <si>
    <t xml:space="preserve">SALDO</t>
  </si>
  <si>
    <t xml:space="preserve">% DE EJECUCION</t>
  </si>
</sst>
</file>

<file path=xl/styles.xml><?xml version="1.0" encoding="utf-8"?>
<styleSheet xmlns="http://schemas.openxmlformats.org/spreadsheetml/2006/main">
  <numFmts count="32">
    <numFmt numFmtId="164" formatCode="General"/>
    <numFmt numFmtId="165" formatCode="_-[$€-2]* #,##0.00_-;\-[$€-2]* #,##0.00_-;_-[$€-2]* \-??_-"/>
    <numFmt numFmtId="166" formatCode="_([$€]* #,##0.00_);_([$€]* \(#,##0.00\);_([$€]* \-??_);_(@_)"/>
    <numFmt numFmtId="167" formatCode="_([$€]* #,##0.00_);_([$€]* \(#,##0.00\);_([$€]* \-??_);_(@_)"/>
    <numFmt numFmtId="168" formatCode="_-[$€-2]* #,##0.00_-;\-[$€-2]* #,##0.00_-;_-[$€-2]* \-??_-"/>
    <numFmt numFmtId="169" formatCode="0.0%"/>
    <numFmt numFmtId="170" formatCode="_(\$* #,##0.00_);_(\$* \(#,##0.00\);_(\$* \-??_);_(@_)"/>
    <numFmt numFmtId="171" formatCode="_-* #,##0.00_-;\-* #,##0.00_-;_-* \-??_-;_-@_-"/>
    <numFmt numFmtId="172" formatCode="_(* #,##0.00_);_(* \(#,##0.00\);_(* \-??_);_(@_)"/>
    <numFmt numFmtId="173" formatCode="HH:MM:SS\ AM/PM"/>
    <numFmt numFmtId="174" formatCode="\$#,##0.00;[RED]\$#,##0.00"/>
    <numFmt numFmtId="175" formatCode="_(* #,##0.000000_);_(* \(#,##0.000000\);_(* \-??_);_(@_)"/>
    <numFmt numFmtId="176" formatCode="HH:MM:SS\ AM/PM;@"/>
    <numFmt numFmtId="177" formatCode="#,##0.00%"/>
    <numFmt numFmtId="178" formatCode="_(* #,##0.00_);_(* \(#,##0.00\);_(* \-_);_(@_)"/>
    <numFmt numFmtId="179" formatCode="0.00;[RED]0.00"/>
    <numFmt numFmtId="180" formatCode="_(* #,##0.00_);_(* \(#,##0.00\);_(* \-??_);_(@_)"/>
    <numFmt numFmtId="181" formatCode="DD/MM/YYYY;@"/>
    <numFmt numFmtId="182" formatCode="_([$$-440A]* #,##0.00_);_([$$-440A]* \(#,##0.00\);_([$$-440A]* \-??_);_(@_)"/>
    <numFmt numFmtId="183" formatCode="\$#,##0.00_);[RED]&quot;($&quot;#,##0.00\)"/>
    <numFmt numFmtId="184" formatCode="\$#,##0.00_);&quot;($&quot;#,##0.00\)"/>
    <numFmt numFmtId="185" formatCode="\$#,##0.00;&quot;-$&quot;#,##0.00"/>
    <numFmt numFmtId="186" formatCode="_(\$* #,##0.00_);_(\$* \(#,##0.00\);_(\$* \-??_);_(@_)"/>
    <numFmt numFmtId="187" formatCode="_(* #,##0_);_(* \(#,##0\);_(* \-??_);_(@_)"/>
    <numFmt numFmtId="188" formatCode="#,##0.000000000"/>
    <numFmt numFmtId="189" formatCode="0\ %"/>
    <numFmt numFmtId="190" formatCode="0.00\ %"/>
    <numFmt numFmtId="191" formatCode="#,##0.00"/>
    <numFmt numFmtId="192" formatCode="MMM\ D&quot;, &quot;YYYY"/>
    <numFmt numFmtId="193" formatCode="H:MM:SS\ AM/PM"/>
    <numFmt numFmtId="194" formatCode="DD\/MM\/YYYY"/>
    <numFmt numFmtId="195" formatCode="H:MM:SS"/>
  </numFmts>
  <fonts count="36">
    <font>
      <sz val="8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660066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 val="true"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0"/>
      <name val="Arial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5"/>
      <color rgb="FF333399"/>
      <name val="Calibri"/>
      <family val="2"/>
      <charset val="1"/>
    </font>
    <font>
      <b val="true"/>
      <sz val="13"/>
      <color rgb="FF333399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color rgb="FF000000"/>
      <name val="Tahoma"/>
      <family val="2"/>
      <charset val="1"/>
    </font>
    <font>
      <b val="true"/>
      <sz val="11"/>
      <color rgb="FF333333"/>
      <name val="Calibri"/>
      <family val="2"/>
      <charset val="1"/>
    </font>
    <font>
      <b val="true"/>
      <sz val="11"/>
      <color rgb="FF660066"/>
      <name val="Calibri"/>
      <family val="2"/>
      <charset val="1"/>
    </font>
    <font>
      <sz val="11"/>
      <color rgb="FFFF66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color rgb="FF000080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b val="true"/>
      <sz val="12"/>
      <color rgb="FF000080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i val="true"/>
      <sz val="8"/>
      <color rgb="FF00000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b val="true"/>
      <sz val="8"/>
      <name val="Arial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2F1F1"/>
      </patternFill>
    </fill>
    <fill>
      <patternFill patternType="solid">
        <fgColor rgb="FFFFCC99"/>
        <bgColor rgb="FFFCD5B5"/>
      </patternFill>
    </fill>
    <fill>
      <patternFill patternType="solid">
        <fgColor rgb="FFFFFFCC"/>
        <bgColor rgb="FFEBF1DE"/>
      </patternFill>
    </fill>
    <fill>
      <patternFill patternType="solid">
        <fgColor rgb="FFCCFFFF"/>
        <bgColor rgb="FFDBEEF4"/>
      </patternFill>
    </fill>
    <fill>
      <patternFill patternType="solid">
        <fgColor rgb="FFDCE6F2"/>
        <bgColor rgb="FFDBEEF4"/>
      </patternFill>
    </fill>
    <fill>
      <patternFill patternType="solid">
        <fgColor rgb="FFCCCCFF"/>
        <bgColor rgb="FFBFD2E2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1F1"/>
      </patternFill>
    </fill>
    <fill>
      <patternFill patternType="solid">
        <fgColor rgb="FFE6E0EC"/>
        <bgColor rgb="FFE7E7E7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F2F1F1"/>
      </patternFill>
    </fill>
    <fill>
      <patternFill patternType="solid">
        <fgColor rgb="FFC0C0C0"/>
        <bgColor rgb="FFCCC1DA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A2C4E0"/>
      </patternFill>
    </fill>
    <fill>
      <patternFill patternType="solid">
        <fgColor rgb="FFB9CDE5"/>
        <bgColor rgb="FFBFD2E2"/>
      </patternFill>
    </fill>
    <fill>
      <patternFill patternType="solid">
        <fgColor rgb="FFE6B9B8"/>
        <bgColor rgb="FFCCC1DA"/>
      </patternFill>
    </fill>
    <fill>
      <patternFill patternType="solid">
        <fgColor rgb="FF993364"/>
        <bgColor rgb="FFC0504D"/>
      </patternFill>
    </fill>
    <fill>
      <patternFill patternType="solid">
        <fgColor rgb="FFD7E4BD"/>
        <bgColor rgb="FFDFDFDF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FD2E2"/>
      </patternFill>
    </fill>
    <fill>
      <patternFill patternType="solid">
        <fgColor rgb="FFFCD5B5"/>
        <bgColor rgb="FFFFCC99"/>
      </patternFill>
    </fill>
    <fill>
      <patternFill patternType="solid">
        <fgColor rgb="FF33CCCC"/>
        <bgColor rgb="FF339966"/>
      </patternFill>
    </fill>
    <fill>
      <patternFill patternType="solid">
        <fgColor rgb="FFFF0000"/>
        <bgColor rgb="FF993300"/>
      </patternFill>
    </fill>
    <fill>
      <patternFill patternType="solid">
        <fgColor rgb="FF008080"/>
        <bgColor rgb="FF0066CC"/>
      </patternFill>
    </fill>
    <fill>
      <patternFill patternType="solid">
        <fgColor rgb="FFFF6600"/>
        <bgColor rgb="FFE46C0A"/>
      </patternFill>
    </fill>
    <fill>
      <patternFill patternType="solid">
        <fgColor rgb="FF339966"/>
        <bgColor rgb="FF008080"/>
      </patternFill>
    </fill>
    <fill>
      <patternFill patternType="solid">
        <fgColor rgb="FF646699"/>
        <bgColor rgb="FF808080"/>
      </patternFill>
    </fill>
    <fill>
      <patternFill patternType="solid">
        <fgColor rgb="FFFF00FF"/>
        <bgColor rgb="FF800080"/>
      </patternFill>
    </fill>
    <fill>
      <patternFill patternType="solid">
        <fgColor rgb="FFFF99CC"/>
        <bgColor rgb="FFE6B9B8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78787"/>
      </patternFill>
    </fill>
    <fill>
      <patternFill patternType="solid">
        <fgColor rgb="FFBFD2E2"/>
        <bgColor rgb="FFB9CDE5"/>
      </patternFill>
    </fill>
    <fill>
      <patternFill patternType="solid">
        <fgColor rgb="FFF2F1F1"/>
        <bgColor rgb="FFEBF1DE"/>
      </patternFill>
    </fill>
    <fill>
      <patternFill patternType="solid">
        <fgColor rgb="FFDFDFDF"/>
        <bgColor rgb="FFE6E0E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660066"/>
      </left>
      <right style="double">
        <color rgb="FF660066"/>
      </right>
      <top style="double">
        <color rgb="FF660066"/>
      </top>
      <bottom style="double">
        <color rgb="FF660066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 diagonalUp="false" diagonalDown="false">
      <left/>
      <right/>
      <top style="thin">
        <color rgb="FF008080"/>
      </top>
      <bottom style="double">
        <color rgb="FF008080"/>
      </bottom>
      <diagonal/>
    </border>
    <border diagonalUp="false" diagonalDown="false">
      <left/>
      <right/>
      <top/>
      <bottom style="thick">
        <color rgb="FF00808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medium">
        <color rgb="FF008080"/>
      </bottom>
      <diagonal/>
    </border>
    <border diagonalUp="false" diagonalDown="false"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 diagonalUp="false" diagonalDown="false"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 diagonalUp="false" diagonalDown="false"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 diagonalUp="false" diagonalDown="false"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 diagonalUp="false" diagonalDown="false"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6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26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2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7" borderId="0" applyFont="true" applyBorder="false" applyAlignment="true" applyProtection="false">
      <alignment horizontal="general" vertical="bottom" textRotation="0" wrapText="false" indent="0" shrinkToFit="false"/>
    </xf>
    <xf numFmtId="164" fontId="5" fillId="27" borderId="0" applyFont="true" applyBorder="false" applyAlignment="true" applyProtection="false">
      <alignment horizontal="general" vertical="bottom" textRotation="0" wrapText="false" indent="0" shrinkToFit="false"/>
    </xf>
    <xf numFmtId="164" fontId="5" fillId="28" borderId="0" applyFont="true" applyBorder="false" applyAlignment="true" applyProtection="false">
      <alignment horizontal="general" vertical="bottom" textRotation="0" wrapText="false" indent="0" shrinkToFit="false"/>
    </xf>
    <xf numFmtId="164" fontId="5" fillId="29" borderId="0" applyFont="true" applyBorder="false" applyAlignment="true" applyProtection="false">
      <alignment horizontal="general" vertical="bottom" textRotation="0" wrapText="false" indent="0" shrinkToFit="false"/>
    </xf>
    <xf numFmtId="164" fontId="5" fillId="29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30" borderId="0" applyFont="true" applyBorder="false" applyAlignment="true" applyProtection="false">
      <alignment horizontal="general" vertical="bottom" textRotation="0" wrapText="false" indent="0" shrinkToFit="false"/>
    </xf>
    <xf numFmtId="164" fontId="5" fillId="30" borderId="0" applyFont="true" applyBorder="false" applyAlignment="true" applyProtection="false">
      <alignment horizontal="general" vertical="bottom" textRotation="0" wrapText="false" indent="0" shrinkToFit="false"/>
    </xf>
    <xf numFmtId="164" fontId="6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false" applyAlignment="true" applyProtection="false">
      <alignment horizontal="general" vertical="bottom" textRotation="0" wrapText="false" indent="0" shrinkToFit="false"/>
    </xf>
    <xf numFmtId="164" fontId="6" fillId="31" borderId="0" applyFont="true" applyBorder="false" applyAlignment="true" applyProtection="false">
      <alignment horizontal="general" vertical="bottom" textRotation="0" wrapText="false" indent="0" shrinkToFit="false"/>
    </xf>
    <xf numFmtId="164" fontId="8" fillId="3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1" applyFont="true" applyBorder="true" applyAlignment="true" applyProtection="false">
      <alignment horizontal="general" vertical="bottom" textRotation="0" wrapText="false" indent="0" shrinkToFit="false"/>
    </xf>
    <xf numFmtId="164" fontId="9" fillId="2" borderId="1" applyFont="true" applyBorder="true" applyAlignment="true" applyProtection="false">
      <alignment horizontal="general" vertical="bottom" textRotation="0" wrapText="false" indent="0" shrinkToFit="false"/>
    </xf>
    <xf numFmtId="164" fontId="9" fillId="2" borderId="1" applyFont="true" applyBorder="true" applyAlignment="true" applyProtection="false">
      <alignment horizontal="general" vertical="bottom" textRotation="0" wrapText="false" indent="0" shrinkToFit="false"/>
    </xf>
    <xf numFmtId="164" fontId="10" fillId="33" borderId="2" applyFont="true" applyBorder="tru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33" borderId="4" applyFont="true" applyBorder="true" applyAlignment="true" applyProtection="false">
      <alignment horizontal="general" vertical="bottom" textRotation="0" wrapText="false" indent="0" shrinkToFit="false"/>
    </xf>
    <xf numFmtId="164" fontId="10" fillId="33" borderId="4" applyFont="true" applyBorder="true" applyAlignment="true" applyProtection="false">
      <alignment horizontal="general" vertical="bottom" textRotation="0" wrapText="false" indent="0" shrinkToFit="false"/>
    </xf>
    <xf numFmtId="164" fontId="9" fillId="2" borderId="1" applyFont="true" applyBorder="tru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3" borderId="1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14" fillId="0" borderId="0" applyFont="true" applyBorder="false" applyAlignment="true" applyProtection="false">
      <alignment horizontal="general" vertical="bottom" textRotation="0" wrapText="false" indent="0" shrinkToFit="false"/>
    </xf>
    <xf numFmtId="167" fontId="14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32" borderId="0" applyFont="true" applyBorder="false" applyAlignment="true" applyProtection="false">
      <alignment horizontal="general" vertical="bottom" textRotation="0" wrapText="false" indent="0" shrinkToFit="false"/>
    </xf>
    <xf numFmtId="164" fontId="8" fillId="32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5" applyFont="true" applyBorder="true" applyAlignment="true" applyProtection="false">
      <alignment horizontal="general" vertical="bottom" textRotation="0" wrapText="false" indent="0" shrinkToFit="false"/>
    </xf>
    <xf numFmtId="164" fontId="16" fillId="0" borderId="5" applyFont="true" applyBorder="true" applyAlignment="true" applyProtection="false">
      <alignment horizontal="general" vertical="bottom" textRotation="0" wrapText="false" indent="0" shrinkToFit="false"/>
    </xf>
    <xf numFmtId="164" fontId="17" fillId="0" borderId="6" applyFont="true" applyBorder="true" applyAlignment="true" applyProtection="false">
      <alignment horizontal="general" vertical="bottom" textRotation="0" wrapText="false" indent="0" shrinkToFit="false"/>
    </xf>
    <xf numFmtId="164" fontId="17" fillId="0" borderId="6" applyFont="true" applyBorder="true" applyAlignment="true" applyProtection="false">
      <alignment horizontal="general" vertical="bottom" textRotation="0" wrapText="false" indent="0" shrinkToFit="false"/>
    </xf>
    <xf numFmtId="164" fontId="12" fillId="0" borderId="7" applyFont="true" applyBorder="tru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31" borderId="0" applyFont="true" applyBorder="false" applyAlignment="true" applyProtection="false">
      <alignment horizontal="general" vertical="bottom" textRotation="0" wrapText="false" indent="0" shrinkToFit="false"/>
    </xf>
    <xf numFmtId="164" fontId="13" fillId="3" borderId="1" applyFont="true" applyBorder="true" applyAlignment="true" applyProtection="false">
      <alignment horizontal="general" vertical="bottom" textRotation="0" wrapText="false" indent="0" shrinkToFit="false"/>
    </xf>
    <xf numFmtId="164" fontId="13" fillId="3" borderId="1" applyFont="true" applyBorder="tru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14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5" fontId="14" fillId="0" borderId="0" applyFont="true" applyBorder="false" applyAlignment="true" applyProtection="false">
      <alignment horizontal="general" vertical="bottom" textRotation="0" wrapText="false" indent="0" shrinkToFit="false"/>
    </xf>
    <xf numFmtId="185" fontId="14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84" fontId="14" fillId="0" borderId="0" applyFont="true" applyBorder="false" applyAlignment="true" applyProtection="false">
      <alignment horizontal="general" vertical="bottom" textRotation="0" wrapText="false" indent="0" shrinkToFit="false"/>
    </xf>
    <xf numFmtId="173" fontId="14" fillId="0" borderId="0" applyFont="true" applyBorder="false" applyAlignment="true" applyProtection="false">
      <alignment horizontal="general" vertical="bottom" textRotation="0" wrapText="false" indent="0" shrinkToFit="false"/>
    </xf>
    <xf numFmtId="186" fontId="14" fillId="0" borderId="0" applyFont="true" applyBorder="false" applyAlignment="true" applyProtection="false">
      <alignment horizontal="general" vertical="bottom" textRotation="0" wrapText="false" indent="0" shrinkToFit="false"/>
    </xf>
    <xf numFmtId="187" fontId="0" fillId="0" borderId="0" applyFont="true" applyBorder="false" applyAlignment="true" applyProtection="false">
      <alignment horizontal="general" vertical="bottom" textRotation="0" wrapText="false" indent="0" shrinkToFit="false"/>
    </xf>
    <xf numFmtId="188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1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0" fillId="4" borderId="8" applyFont="true" applyBorder="true" applyAlignment="true" applyProtection="false">
      <alignment horizontal="general" vertical="bottom" textRotation="0" wrapText="false" indent="0" shrinkToFit="false"/>
    </xf>
    <xf numFmtId="164" fontId="14" fillId="4" borderId="9" applyFont="true" applyBorder="true" applyAlignment="true" applyProtection="false">
      <alignment horizontal="general" vertical="bottom" textRotation="0" wrapText="false" indent="0" shrinkToFit="false"/>
    </xf>
    <xf numFmtId="164" fontId="14" fillId="4" borderId="9" applyFont="true" applyBorder="true" applyAlignment="true" applyProtection="false">
      <alignment horizontal="general" vertical="bottom" textRotation="0" wrapText="false" indent="0" shrinkToFit="false"/>
    </xf>
    <xf numFmtId="164" fontId="14" fillId="4" borderId="9" applyFont="true" applyBorder="true" applyAlignment="true" applyProtection="false">
      <alignment horizontal="general" vertical="bottom" textRotation="0" wrapText="false" indent="0" shrinkToFit="false"/>
    </xf>
    <xf numFmtId="164" fontId="14" fillId="4" borderId="9" applyFont="true" applyBorder="true" applyAlignment="true" applyProtection="false">
      <alignment horizontal="general" vertical="bottom" textRotation="0" wrapText="false" indent="0" shrinkToFit="false"/>
    </xf>
    <xf numFmtId="164" fontId="14" fillId="4" borderId="9" applyFont="true" applyBorder="true" applyAlignment="true" applyProtection="false">
      <alignment horizontal="general" vertical="bottom" textRotation="0" wrapText="false" indent="0" shrinkToFit="false"/>
    </xf>
    <xf numFmtId="164" fontId="20" fillId="2" borderId="10" applyFont="true" applyBorder="true" applyAlignment="true" applyProtection="false">
      <alignment horizontal="general" vertical="bottom" textRotation="0" wrapText="false" indent="0" shrinkToFit="false"/>
    </xf>
    <xf numFmtId="164" fontId="20" fillId="2" borderId="10" applyFont="true" applyBorder="true" applyAlignment="true" applyProtection="false">
      <alignment horizontal="general" vertical="bottom" textRotation="0" wrapText="false" indent="0" shrinkToFit="false"/>
    </xf>
    <xf numFmtId="164" fontId="20" fillId="2" borderId="10" applyFont="true" applyBorder="tru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14" fillId="0" borderId="0" applyFont="true" applyBorder="false" applyAlignment="true" applyProtection="false">
      <alignment horizontal="general" vertical="bottom" textRotation="0" wrapText="false" indent="0" shrinkToFit="false"/>
    </xf>
    <xf numFmtId="181" fontId="14" fillId="0" borderId="0" applyFont="true" applyBorder="false" applyAlignment="true" applyProtection="false">
      <alignment horizontal="general" vertical="bottom" textRotation="0" wrapText="false" indent="0" shrinkToFit="false"/>
    </xf>
    <xf numFmtId="186" fontId="14" fillId="0" borderId="0" applyFont="true" applyBorder="false" applyAlignment="true" applyProtection="false">
      <alignment horizontal="general" vertical="bottom" textRotation="0" wrapText="false" indent="0" shrinkToFit="false"/>
    </xf>
    <xf numFmtId="167" fontId="14" fillId="0" borderId="0" applyFont="true" applyBorder="false" applyAlignment="true" applyProtection="false">
      <alignment horizontal="general" vertical="bottom" textRotation="0" wrapText="false" indent="0" shrinkToFit="false"/>
    </xf>
    <xf numFmtId="167" fontId="14" fillId="0" borderId="0" applyFont="true" applyBorder="false" applyAlignment="true" applyProtection="false">
      <alignment horizontal="general" vertical="bottom" textRotation="0" wrapText="false" indent="0" shrinkToFit="false"/>
    </xf>
    <xf numFmtId="167" fontId="14" fillId="0" borderId="0" applyFont="true" applyBorder="false" applyAlignment="true" applyProtection="false">
      <alignment horizontal="general" vertical="bottom" textRotation="0" wrapText="false" indent="0" shrinkToFit="false"/>
    </xf>
    <xf numFmtId="167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14" fillId="0" borderId="0" applyFont="true" applyBorder="false" applyAlignment="true" applyProtection="false">
      <alignment horizontal="general" vertical="bottom" textRotation="0" wrapText="false" indent="0" shrinkToFit="false"/>
    </xf>
    <xf numFmtId="167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1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2" borderId="11" applyFont="true" applyBorder="true" applyAlignment="true" applyProtection="false">
      <alignment horizontal="general" vertical="bottom" textRotation="0" wrapText="false" indent="0" shrinkToFit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12" applyFont="true" applyBorder="true" applyAlignment="true" applyProtection="false">
      <alignment horizontal="general" vertical="bottom" textRotation="0" wrapText="false" indent="0" shrinkToFit="false"/>
    </xf>
    <xf numFmtId="164" fontId="16" fillId="0" borderId="13" applyFont="true" applyBorder="true" applyAlignment="true" applyProtection="false">
      <alignment horizontal="general" vertical="bottom" textRotation="0" wrapText="false" indent="0" shrinkToFit="false"/>
    </xf>
    <xf numFmtId="164" fontId="17" fillId="0" borderId="13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4" fillId="0" borderId="14" applyFont="true" applyBorder="true" applyAlignment="true" applyProtection="false">
      <alignment horizontal="general" vertical="bottom" textRotation="0" wrapText="false" indent="0" shrinkToFit="false"/>
    </xf>
    <xf numFmtId="164" fontId="12" fillId="0" borderId="15" applyFont="true" applyBorder="tru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6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28" borderId="0" applyFont="true" applyBorder="false" applyAlignment="true" applyProtection="false">
      <alignment horizontal="general" vertical="bottom" textRotation="0" wrapText="false" indent="0" shrinkToFit="false"/>
    </xf>
    <xf numFmtId="164" fontId="5" fillId="29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7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33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90" fontId="19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0" fillId="0" borderId="0" xfId="46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3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3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3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3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4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90" fontId="29" fillId="34" borderId="16" xfId="1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34" borderId="1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1" fillId="34" borderId="1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0" fillId="34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91" fontId="30" fillId="0" borderId="1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7" fontId="30" fillId="0" borderId="1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30" fillId="34" borderId="1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9" fillId="35" borderId="1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91" fontId="29" fillId="35" borderId="2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7" fontId="29" fillId="35" borderId="2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30" fillId="34" borderId="1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34" borderId="1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34" borderId="1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91" fontId="29" fillId="0" borderId="1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7" fontId="29" fillId="0" borderId="1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32" fillId="0" borderId="0" xfId="3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337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9" fillId="36" borderId="1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36" borderId="1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91" fontId="29" fillId="36" borderId="2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7" fontId="29" fillId="36" borderId="2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92" fontId="1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93" fontId="19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92" fontId="1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93" fontId="19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94" fontId="1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95" fontId="19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90" fontId="29" fillId="34" borderId="16" xfId="46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90" fontId="33" fillId="0" borderId="0" xfId="46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34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91" fontId="30" fillId="2" borderId="2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7" fontId="30" fillId="2" borderId="2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9" fillId="36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91" fontId="32" fillId="36" borderId="2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90" fontId="32" fillId="36" borderId="21" xfId="465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30" fillId="34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91" fontId="30" fillId="0" borderId="2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90" fontId="30" fillId="0" borderId="22" xfId="465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91" fontId="29" fillId="36" borderId="2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90" fontId="29" fillId="36" borderId="21" xfId="465" applyFont="true" applyBorder="true" applyAlignment="true" applyProtection="true">
      <alignment horizontal="right" vertical="top" textRotation="0" wrapText="false" indent="0" shrinkToFit="false"/>
      <protection locked="true" hidden="false"/>
    </xf>
  </cellXfs>
  <cellStyles count="54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Accent1" xfId="20" builtinId="53" customBuiltin="true"/>
    <cellStyle name="20% - Accent1 2" xfId="21" builtinId="53" customBuiltin="true"/>
    <cellStyle name="20% - Accent1 3" xfId="22" builtinId="53" customBuiltin="true"/>
    <cellStyle name="20% - Accent2" xfId="23" builtinId="53" customBuiltin="true"/>
    <cellStyle name="20% - Accent2 2" xfId="24" builtinId="53" customBuiltin="true"/>
    <cellStyle name="20% - Accent3" xfId="25" builtinId="53" customBuiltin="true"/>
    <cellStyle name="20% - Accent3 2" xfId="26" builtinId="53" customBuiltin="true"/>
    <cellStyle name="20% - Accent3 3" xfId="27" builtinId="53" customBuiltin="true"/>
    <cellStyle name="20% - Accent4" xfId="28" builtinId="53" customBuiltin="true"/>
    <cellStyle name="20% - Accent4 2" xfId="29" builtinId="53" customBuiltin="true"/>
    <cellStyle name="20% - Accent4 3" xfId="30" builtinId="53" customBuiltin="true"/>
    <cellStyle name="20% - Accent5" xfId="31" builtinId="53" customBuiltin="true"/>
    <cellStyle name="20% - Accent5 2" xfId="32" builtinId="53" customBuiltin="true"/>
    <cellStyle name="20% - Accent5 3" xfId="33" builtinId="53" customBuiltin="true"/>
    <cellStyle name="20% - Accent6" xfId="34" builtinId="53" customBuiltin="true"/>
    <cellStyle name="20% - Accent6 2" xfId="35" builtinId="53" customBuiltin="true"/>
    <cellStyle name="20% - Énfasis1 2" xfId="36" builtinId="53" customBuiltin="true"/>
    <cellStyle name="20% - Énfasis1 2 2" xfId="37" builtinId="53" customBuiltin="true"/>
    <cellStyle name="20% - Énfasis1 3" xfId="38" builtinId="53" customBuiltin="true"/>
    <cellStyle name="20% - Énfasis1 4" xfId="39" builtinId="53" customBuiltin="true"/>
    <cellStyle name="20% - Énfasis2 2" xfId="40" builtinId="53" customBuiltin="true"/>
    <cellStyle name="20% - Énfasis2 2 2" xfId="41" builtinId="53" customBuiltin="true"/>
    <cellStyle name="20% - Énfasis2 3" xfId="42" builtinId="53" customBuiltin="true"/>
    <cellStyle name="20% - Énfasis2 4" xfId="43" builtinId="53" customBuiltin="true"/>
    <cellStyle name="20% - Énfasis3 2" xfId="44" builtinId="53" customBuiltin="true"/>
    <cellStyle name="20% - Énfasis3 2 2" xfId="45" builtinId="53" customBuiltin="true"/>
    <cellStyle name="20% - Énfasis3 3" xfId="46" builtinId="53" customBuiltin="true"/>
    <cellStyle name="20% - Énfasis3 4" xfId="47" builtinId="53" customBuiltin="true"/>
    <cellStyle name="20% - Énfasis4 2" xfId="48" builtinId="53" customBuiltin="true"/>
    <cellStyle name="20% - Énfasis4 2 2" xfId="49" builtinId="53" customBuiltin="true"/>
    <cellStyle name="20% - Énfasis4 3" xfId="50" builtinId="53" customBuiltin="true"/>
    <cellStyle name="20% - Énfasis4 4" xfId="51" builtinId="53" customBuiltin="true"/>
    <cellStyle name="20% - Énfasis5 2" xfId="52" builtinId="53" customBuiltin="true"/>
    <cellStyle name="20% - Énfasis5 2 2" xfId="53" builtinId="53" customBuiltin="true"/>
    <cellStyle name="20% - Énfasis5 3" xfId="54" builtinId="53" customBuiltin="true"/>
    <cellStyle name="20% - Énfasis5 4" xfId="55" builtinId="53" customBuiltin="true"/>
    <cellStyle name="20% - Énfasis6 2" xfId="56" builtinId="53" customBuiltin="true"/>
    <cellStyle name="20% - Énfasis6 2 2" xfId="57" builtinId="53" customBuiltin="true"/>
    <cellStyle name="20% - Énfasis6 3" xfId="58" builtinId="53" customBuiltin="true"/>
    <cellStyle name="20% - Énfasis6 4" xfId="59" builtinId="53" customBuiltin="true"/>
    <cellStyle name="40% - Accent1" xfId="60" builtinId="53" customBuiltin="true"/>
    <cellStyle name="40% - Accent1 2" xfId="61" builtinId="53" customBuiltin="true"/>
    <cellStyle name="40% - Accent1 3" xfId="62" builtinId="53" customBuiltin="true"/>
    <cellStyle name="40% - Accent2" xfId="63" builtinId="53" customBuiltin="true"/>
    <cellStyle name="40% - Accent2 2" xfId="64" builtinId="53" customBuiltin="true"/>
    <cellStyle name="40% - Accent3" xfId="65" builtinId="53" customBuiltin="true"/>
    <cellStyle name="40% - Accent4" xfId="66" builtinId="53" customBuiltin="true"/>
    <cellStyle name="40% - Accent4 2" xfId="67" builtinId="53" customBuiltin="true"/>
    <cellStyle name="40% - Accent4 3" xfId="68" builtinId="53" customBuiltin="true"/>
    <cellStyle name="40% - Accent5" xfId="69" builtinId="53" customBuiltin="true"/>
    <cellStyle name="40% - Accent5 2" xfId="70" builtinId="53" customBuiltin="true"/>
    <cellStyle name="40% - Accent6" xfId="71" builtinId="53" customBuiltin="true"/>
    <cellStyle name="40% - Accent6 2" xfId="72" builtinId="53" customBuiltin="true"/>
    <cellStyle name="40% - Énfasis1 2" xfId="73" builtinId="53" customBuiltin="true"/>
    <cellStyle name="40% - Énfasis1 2 2" xfId="74" builtinId="53" customBuiltin="true"/>
    <cellStyle name="40% - Énfasis1 3" xfId="75" builtinId="53" customBuiltin="true"/>
    <cellStyle name="40% - Énfasis1 4" xfId="76" builtinId="53" customBuiltin="true"/>
    <cellStyle name="40% - Énfasis2 2" xfId="77" builtinId="53" customBuiltin="true"/>
    <cellStyle name="40% - Énfasis2 2 2" xfId="78" builtinId="53" customBuiltin="true"/>
    <cellStyle name="40% - Énfasis2 3" xfId="79" builtinId="53" customBuiltin="true"/>
    <cellStyle name="40% - Énfasis2 4" xfId="80" builtinId="53" customBuiltin="true"/>
    <cellStyle name="40% - Énfasis3 2" xfId="81" builtinId="53" customBuiltin="true"/>
    <cellStyle name="40% - Énfasis3 2 2" xfId="82" builtinId="53" customBuiltin="true"/>
    <cellStyle name="40% - Énfasis3 3" xfId="83" builtinId="53" customBuiltin="true"/>
    <cellStyle name="40% - Énfasis3 4" xfId="84" builtinId="53" customBuiltin="true"/>
    <cellStyle name="40% - Énfasis4 2" xfId="85" builtinId="53" customBuiltin="true"/>
    <cellStyle name="40% - Énfasis4 2 2" xfId="86" builtinId="53" customBuiltin="true"/>
    <cellStyle name="40% - Énfasis4 3" xfId="87" builtinId="53" customBuiltin="true"/>
    <cellStyle name="40% - Énfasis4 4" xfId="88" builtinId="53" customBuiltin="true"/>
    <cellStyle name="40% - Énfasis5 2" xfId="89" builtinId="53" customBuiltin="true"/>
    <cellStyle name="40% - Énfasis5 2 2" xfId="90" builtinId="53" customBuiltin="true"/>
    <cellStyle name="40% - Énfasis5 3" xfId="91" builtinId="53" customBuiltin="true"/>
    <cellStyle name="40% - Énfasis5 4" xfId="92" builtinId="53" customBuiltin="true"/>
    <cellStyle name="40% - Énfasis6 2" xfId="93" builtinId="53" customBuiltin="true"/>
    <cellStyle name="40% - Énfasis6 2 2" xfId="94" builtinId="53" customBuiltin="true"/>
    <cellStyle name="40% - Énfasis6 3" xfId="95" builtinId="53" customBuiltin="true"/>
    <cellStyle name="40% - Énfasis6 4" xfId="96" builtinId="53" customBuiltin="true"/>
    <cellStyle name="60% - Accent1" xfId="97" builtinId="53" customBuiltin="true"/>
    <cellStyle name="60% - Accent1 2" xfId="98" builtinId="53" customBuiltin="true"/>
    <cellStyle name="60% - Accent2" xfId="99" builtinId="53" customBuiltin="true"/>
    <cellStyle name="60% - Accent3" xfId="100" builtinId="53" customBuiltin="true"/>
    <cellStyle name="60% - Accent4" xfId="101" builtinId="53" customBuiltin="true"/>
    <cellStyle name="60% - Accent4 2" xfId="102" builtinId="53" customBuiltin="true"/>
    <cellStyle name="60% - Accent4 3" xfId="103" builtinId="53" customBuiltin="true"/>
    <cellStyle name="60% - Accent5" xfId="104" builtinId="53" customBuiltin="true"/>
    <cellStyle name="60% - Accent5 2" xfId="105" builtinId="53" customBuiltin="true"/>
    <cellStyle name="60% - Accent6" xfId="106" builtinId="53" customBuiltin="true"/>
    <cellStyle name="60% - Accent6 2" xfId="107" builtinId="53" customBuiltin="true"/>
    <cellStyle name="60% - Énfasis1 2" xfId="108" builtinId="53" customBuiltin="true"/>
    <cellStyle name="60% - Énfasis2 2" xfId="109" builtinId="53" customBuiltin="true"/>
    <cellStyle name="60% - Énfasis3 2" xfId="110" builtinId="53" customBuiltin="true"/>
    <cellStyle name="60% - Énfasis4 2" xfId="111" builtinId="53" customBuiltin="true"/>
    <cellStyle name="60% - Énfasis5 2" xfId="112" builtinId="53" customBuiltin="true"/>
    <cellStyle name="60% - Énfasis6 2" xfId="113" builtinId="53" customBuiltin="true"/>
    <cellStyle name="Accent1" xfId="114" builtinId="53" customBuiltin="true"/>
    <cellStyle name="Accent1 2" xfId="115" builtinId="53" customBuiltin="true"/>
    <cellStyle name="Accent2" xfId="116" builtinId="53" customBuiltin="true"/>
    <cellStyle name="Accent2 2" xfId="117" builtinId="53" customBuiltin="true"/>
    <cellStyle name="Accent3" xfId="118" builtinId="53" customBuiltin="true"/>
    <cellStyle name="Accent4" xfId="119" builtinId="53" customBuiltin="true"/>
    <cellStyle name="Accent4 2" xfId="120" builtinId="53" customBuiltin="true"/>
    <cellStyle name="Accent5" xfId="121" builtinId="53" customBuiltin="true"/>
    <cellStyle name="Accent5 2" xfId="122" builtinId="53" customBuiltin="true"/>
    <cellStyle name="Accent6" xfId="123" builtinId="53" customBuiltin="true"/>
    <cellStyle name="Accent6 2" xfId="124" builtinId="53" customBuiltin="true"/>
    <cellStyle name="Bad" xfId="125" builtinId="53" customBuiltin="true"/>
    <cellStyle name="Bad 1" xfId="126" builtinId="53" customBuiltin="true"/>
    <cellStyle name="Bad 2" xfId="127" builtinId="53" customBuiltin="true"/>
    <cellStyle name="Buena 2" xfId="128" builtinId="53" customBuiltin="true"/>
    <cellStyle name="Calculation" xfId="129" builtinId="53" customBuiltin="true"/>
    <cellStyle name="Calculation 2" xfId="130" builtinId="53" customBuiltin="true"/>
    <cellStyle name="Calculation 3" xfId="131" builtinId="53" customBuiltin="true"/>
    <cellStyle name="Celda de comprobación 2" xfId="132" builtinId="53" customBuiltin="true"/>
    <cellStyle name="Celda vinculada 2" xfId="133" builtinId="53" customBuiltin="true"/>
    <cellStyle name="Check Cell" xfId="134" builtinId="53" customBuiltin="true"/>
    <cellStyle name="Check Cell 2" xfId="135" builtinId="53" customBuiltin="true"/>
    <cellStyle name="Cálculo 2" xfId="136" builtinId="53" customBuiltin="true"/>
    <cellStyle name="Encabezado 4 2" xfId="137" builtinId="53" customBuiltin="true"/>
    <cellStyle name="Entrada 2" xfId="138" builtinId="53" customBuiltin="true"/>
    <cellStyle name="Euro" xfId="139" builtinId="53" customBuiltin="true"/>
    <cellStyle name="Euro 10" xfId="140" builtinId="53" customBuiltin="true"/>
    <cellStyle name="Euro 10 2" xfId="141" builtinId="53" customBuiltin="true"/>
    <cellStyle name="Euro 10 2 2" xfId="142" builtinId="53" customBuiltin="true"/>
    <cellStyle name="Euro 10 3" xfId="143" builtinId="53" customBuiltin="true"/>
    <cellStyle name="Euro 11" xfId="144" builtinId="53" customBuiltin="true"/>
    <cellStyle name="Euro 11 2" xfId="145" builtinId="53" customBuiltin="true"/>
    <cellStyle name="Euro 11 2 2" xfId="146" builtinId="53" customBuiltin="true"/>
    <cellStyle name="Euro 11 3" xfId="147" builtinId="53" customBuiltin="true"/>
    <cellStyle name="Euro 12" xfId="148" builtinId="53" customBuiltin="true"/>
    <cellStyle name="Euro 12 2" xfId="149" builtinId="53" customBuiltin="true"/>
    <cellStyle name="Euro 12 2 2" xfId="150" builtinId="53" customBuiltin="true"/>
    <cellStyle name="Euro 12 3" xfId="151" builtinId="53" customBuiltin="true"/>
    <cellStyle name="Euro 13" xfId="152" builtinId="53" customBuiltin="true"/>
    <cellStyle name="Euro 14" xfId="153" builtinId="53" customBuiltin="true"/>
    <cellStyle name="Euro 15" xfId="154" builtinId="53" customBuiltin="true"/>
    <cellStyle name="Euro 16" xfId="155" builtinId="53" customBuiltin="true"/>
    <cellStyle name="Euro 2" xfId="156" builtinId="53" customBuiltin="true"/>
    <cellStyle name="Euro 2 2" xfId="157" builtinId="53" customBuiltin="true"/>
    <cellStyle name="Euro 2 3" xfId="158" builtinId="53" customBuiltin="true"/>
    <cellStyle name="Euro 3" xfId="159" builtinId="53" customBuiltin="true"/>
    <cellStyle name="Euro 4" xfId="160" builtinId="53" customBuiltin="true"/>
    <cellStyle name="Euro 5" xfId="161" builtinId="53" customBuiltin="true"/>
    <cellStyle name="Euro 6" xfId="162" builtinId="53" customBuiltin="true"/>
    <cellStyle name="Euro 7" xfId="163" builtinId="53" customBuiltin="true"/>
    <cellStyle name="Euro 8" xfId="164" builtinId="53" customBuiltin="true"/>
    <cellStyle name="Euro 9" xfId="165" builtinId="53" customBuiltin="true"/>
    <cellStyle name="Explanatory Text" xfId="166" builtinId="53" customBuiltin="true"/>
    <cellStyle name="Good" xfId="167" builtinId="53" customBuiltin="true"/>
    <cellStyle name="Good 1" xfId="168" builtinId="53" customBuiltin="true"/>
    <cellStyle name="Heading 1" xfId="169" builtinId="53" customBuiltin="true"/>
    <cellStyle name="Heading 1 1" xfId="170" builtinId="53" customBuiltin="true"/>
    <cellStyle name="Heading 2" xfId="171" builtinId="53" customBuiltin="true"/>
    <cellStyle name="Heading 2 1" xfId="172" builtinId="53" customBuiltin="true"/>
    <cellStyle name="Heading 3" xfId="173" builtinId="53" customBuiltin="true"/>
    <cellStyle name="Heading 4" xfId="174" builtinId="53" customBuiltin="true"/>
    <cellStyle name="Incorrecto 2" xfId="175" builtinId="53" customBuiltin="true"/>
    <cellStyle name="Input" xfId="176" builtinId="53" customBuiltin="true"/>
    <cellStyle name="Input 2" xfId="177" builtinId="53" customBuiltin="true"/>
    <cellStyle name="Linked Cell" xfId="178" builtinId="53" customBuiltin="true"/>
    <cellStyle name="Millares 10" xfId="179" builtinId="53" customBuiltin="true"/>
    <cellStyle name="Millares 11" xfId="180" builtinId="53" customBuiltin="true"/>
    <cellStyle name="Millares 12" xfId="181" builtinId="53" customBuiltin="true"/>
    <cellStyle name="Millares 12 2" xfId="182" builtinId="53" customBuiltin="true"/>
    <cellStyle name="Millares 12 2 2" xfId="183" builtinId="53" customBuiltin="true"/>
    <cellStyle name="Millares 12 2 3" xfId="184" builtinId="53" customBuiltin="true"/>
    <cellStyle name="Millares 12 2 4" xfId="185" builtinId="53" customBuiltin="true"/>
    <cellStyle name="Millares 12 2 4 2" xfId="186" builtinId="53" customBuiltin="true"/>
    <cellStyle name="Millares 12 2 4 3" xfId="187" builtinId="53" customBuiltin="true"/>
    <cellStyle name="Millares 12 3" xfId="188" builtinId="53" customBuiltin="true"/>
    <cellStyle name="Millares 12 4" xfId="189" builtinId="53" customBuiltin="true"/>
    <cellStyle name="Millares 13" xfId="190" builtinId="53" customBuiltin="true"/>
    <cellStyle name="Millares 14" xfId="191" builtinId="53" customBuiltin="true"/>
    <cellStyle name="Millares 15" xfId="192" builtinId="53" customBuiltin="true"/>
    <cellStyle name="Millares 15 2" xfId="193" builtinId="53" customBuiltin="true"/>
    <cellStyle name="Millares 15 3" xfId="194" builtinId="53" customBuiltin="true"/>
    <cellStyle name="Millares 16" xfId="195" builtinId="53" customBuiltin="true"/>
    <cellStyle name="Millares 16 2" xfId="196" builtinId="53" customBuiltin="true"/>
    <cellStyle name="Millares 16 3" xfId="197" builtinId="53" customBuiltin="true"/>
    <cellStyle name="Millares 17" xfId="198" builtinId="53" customBuiltin="true"/>
    <cellStyle name="Millares 18" xfId="199" builtinId="53" customBuiltin="true"/>
    <cellStyle name="Millares 19" xfId="200" builtinId="53" customBuiltin="true"/>
    <cellStyle name="Millares 2" xfId="201" builtinId="53" customBuiltin="true"/>
    <cellStyle name="Millares 2 10" xfId="202" builtinId="53" customBuiltin="true"/>
    <cellStyle name="Millares 2 11" xfId="203" builtinId="53" customBuiltin="true"/>
    <cellStyle name="Millares 2 12" xfId="204" builtinId="53" customBuiltin="true"/>
    <cellStyle name="Millares 2 13" xfId="205" builtinId="53" customBuiltin="true"/>
    <cellStyle name="Millares 2 14" xfId="206" builtinId="53" customBuiltin="true"/>
    <cellStyle name="Millares 2 15" xfId="207" builtinId="53" customBuiltin="true"/>
    <cellStyle name="Millares 2 16" xfId="208" builtinId="53" customBuiltin="true"/>
    <cellStyle name="Millares 2 17" xfId="209" builtinId="53" customBuiltin="true"/>
    <cellStyle name="Millares 2 18" xfId="210" builtinId="53" customBuiltin="true"/>
    <cellStyle name="Millares 2 19" xfId="211" builtinId="53" customBuiltin="true"/>
    <cellStyle name="Millares 2 2" xfId="212" builtinId="53" customBuiltin="true"/>
    <cellStyle name="Millares 2 20" xfId="213" builtinId="53" customBuiltin="true"/>
    <cellStyle name="Millares 2 21" xfId="214" builtinId="53" customBuiltin="true"/>
    <cellStyle name="Millares 2 22" xfId="215" builtinId="53" customBuiltin="true"/>
    <cellStyle name="Millares 2 3" xfId="216" builtinId="53" customBuiltin="true"/>
    <cellStyle name="Millares 2 4" xfId="217" builtinId="53" customBuiltin="true"/>
    <cellStyle name="Millares 2 5" xfId="218" builtinId="53" customBuiltin="true"/>
    <cellStyle name="Millares 2 6" xfId="219" builtinId="53" customBuiltin="true"/>
    <cellStyle name="Millares 2 7" xfId="220" builtinId="53" customBuiltin="true"/>
    <cellStyle name="Millares 2 8" xfId="221" builtinId="53" customBuiltin="true"/>
    <cellStyle name="Millares 2 9" xfId="222" builtinId="53" customBuiltin="true"/>
    <cellStyle name="Millares 20" xfId="223" builtinId="53" customBuiltin="true"/>
    <cellStyle name="Millares 21" xfId="224" builtinId="53" customBuiltin="true"/>
    <cellStyle name="Millares 22" xfId="225" builtinId="53" customBuiltin="true"/>
    <cellStyle name="Millares 23" xfId="226" builtinId="53" customBuiltin="true"/>
    <cellStyle name="Millares 23 2" xfId="227" builtinId="53" customBuiltin="true"/>
    <cellStyle name="Millares 23 3" xfId="228" builtinId="53" customBuiltin="true"/>
    <cellStyle name="Millares 24" xfId="229" builtinId="53" customBuiltin="true"/>
    <cellStyle name="Millares 25" xfId="230" builtinId="53" customBuiltin="true"/>
    <cellStyle name="Millares 26" xfId="231" builtinId="53" customBuiltin="true"/>
    <cellStyle name="Millares 26 2" xfId="232" builtinId="53" customBuiltin="true"/>
    <cellStyle name="Millares 27" xfId="233" builtinId="53" customBuiltin="true"/>
    <cellStyle name="Millares 28" xfId="234" builtinId="53" customBuiltin="true"/>
    <cellStyle name="Millares 29" xfId="235" builtinId="53" customBuiltin="true"/>
    <cellStyle name="Millares 3" xfId="236" builtinId="53" customBuiltin="true"/>
    <cellStyle name="Millares 3 2" xfId="237" builtinId="53" customBuiltin="true"/>
    <cellStyle name="Millares 3 3" xfId="238" builtinId="53" customBuiltin="true"/>
    <cellStyle name="Millares 3 4" xfId="239" builtinId="53" customBuiltin="true"/>
    <cellStyle name="Millares 3 4 2" xfId="240" builtinId="53" customBuiltin="true"/>
    <cellStyle name="Millares 30" xfId="241" builtinId="53" customBuiltin="true"/>
    <cellStyle name="Millares 31" xfId="242" builtinId="53" customBuiltin="true"/>
    <cellStyle name="Millares 32" xfId="243" builtinId="53" customBuiltin="true"/>
    <cellStyle name="Millares 33" xfId="244" builtinId="53" customBuiltin="true"/>
    <cellStyle name="Millares 34" xfId="245" builtinId="53" customBuiltin="true"/>
    <cellStyle name="Millares 35" xfId="246" builtinId="53" customBuiltin="true"/>
    <cellStyle name="Millares 36" xfId="247" builtinId="53" customBuiltin="true"/>
    <cellStyle name="Millares 37" xfId="248" builtinId="53" customBuiltin="true"/>
    <cellStyle name="Millares 38" xfId="249" builtinId="53" customBuiltin="true"/>
    <cellStyle name="Millares 39" xfId="250" builtinId="53" customBuiltin="true"/>
    <cellStyle name="Millares 4" xfId="251" builtinId="53" customBuiltin="true"/>
    <cellStyle name="Millares 4 2" xfId="252" builtinId="53" customBuiltin="true"/>
    <cellStyle name="Millares 4 3" xfId="253" builtinId="53" customBuiltin="true"/>
    <cellStyle name="Millares 40" xfId="254" builtinId="53" customBuiltin="true"/>
    <cellStyle name="Millares 41" xfId="255" builtinId="53" customBuiltin="true"/>
    <cellStyle name="Millares 42" xfId="256" builtinId="53" customBuiltin="true"/>
    <cellStyle name="Millares 43" xfId="257" builtinId="53" customBuiltin="true"/>
    <cellStyle name="Millares 44" xfId="258" builtinId="53" customBuiltin="true"/>
    <cellStyle name="Millares 45" xfId="259" builtinId="53" customBuiltin="true"/>
    <cellStyle name="Millares 46" xfId="260" builtinId="53" customBuiltin="true"/>
    <cellStyle name="Millares 47" xfId="261" builtinId="53" customBuiltin="true"/>
    <cellStyle name="Millares 48" xfId="262" builtinId="53" customBuiltin="true"/>
    <cellStyle name="Millares 49" xfId="263" builtinId="53" customBuiltin="true"/>
    <cellStyle name="Millares 5" xfId="264" builtinId="53" customBuiltin="true"/>
    <cellStyle name="Millares 5 2" xfId="265" builtinId="53" customBuiltin="true"/>
    <cellStyle name="Millares 5 3" xfId="266" builtinId="53" customBuiltin="true"/>
    <cellStyle name="Millares 50" xfId="267" builtinId="53" customBuiltin="true"/>
    <cellStyle name="Millares 51" xfId="268" builtinId="53" customBuiltin="true"/>
    <cellStyle name="Millares 52" xfId="269" builtinId="53" customBuiltin="true"/>
    <cellStyle name="Millares 6" xfId="270" builtinId="53" customBuiltin="true"/>
    <cellStyle name="Millares 6 2" xfId="271" builtinId="53" customBuiltin="true"/>
    <cellStyle name="Millares 7" xfId="272" builtinId="53" customBuiltin="true"/>
    <cellStyle name="Millares 7 2" xfId="273" builtinId="53" customBuiltin="true"/>
    <cellStyle name="Millares 8" xfId="274" builtinId="53" customBuiltin="true"/>
    <cellStyle name="Millares 8 2" xfId="275" builtinId="53" customBuiltin="true"/>
    <cellStyle name="Millares 9" xfId="276" builtinId="53" customBuiltin="true"/>
    <cellStyle name="Millares 9 2" xfId="277" builtinId="53" customBuiltin="true"/>
    <cellStyle name="Millares 9 3" xfId="278" builtinId="53" customBuiltin="true"/>
    <cellStyle name="Millares [0] 2" xfId="279" builtinId="53" customBuiltin="true"/>
    <cellStyle name="Millares [0] 2 2" xfId="280" builtinId="53" customBuiltin="true"/>
    <cellStyle name="Millares [0] 2 3" xfId="281" builtinId="53" customBuiltin="true"/>
    <cellStyle name="Moneda 10" xfId="282" builtinId="53" customBuiltin="true"/>
    <cellStyle name="Moneda 11" xfId="283" builtinId="53" customBuiltin="true"/>
    <cellStyle name="Moneda 12" xfId="284" builtinId="53" customBuiltin="true"/>
    <cellStyle name="Moneda 13" xfId="285" builtinId="53" customBuiltin="true"/>
    <cellStyle name="Moneda 14" xfId="286" builtinId="53" customBuiltin="true"/>
    <cellStyle name="Moneda 14 2" xfId="287" builtinId="53" customBuiltin="true"/>
    <cellStyle name="Moneda 14 2 2" xfId="288" builtinId="53" customBuiltin="true"/>
    <cellStyle name="Moneda 15" xfId="289" builtinId="53" customBuiltin="true"/>
    <cellStyle name="Moneda 16" xfId="290" builtinId="53" customBuiltin="true"/>
    <cellStyle name="Moneda 17" xfId="291" builtinId="53" customBuiltin="true"/>
    <cellStyle name="Moneda 18" xfId="292" builtinId="53" customBuiltin="true"/>
    <cellStyle name="Moneda 19" xfId="293" builtinId="53" customBuiltin="true"/>
    <cellStyle name="Moneda 2" xfId="294" builtinId="53" customBuiltin="true"/>
    <cellStyle name="Moneda 2 2" xfId="295" builtinId="53" customBuiltin="true"/>
    <cellStyle name="Moneda 2 3" xfId="296" builtinId="53" customBuiltin="true"/>
    <cellStyle name="Moneda 20" xfId="297" builtinId="53" customBuiltin="true"/>
    <cellStyle name="Moneda 21" xfId="298" builtinId="53" customBuiltin="true"/>
    <cellStyle name="Moneda 22" xfId="299" builtinId="53" customBuiltin="true"/>
    <cellStyle name="Moneda 23" xfId="300" builtinId="53" customBuiltin="true"/>
    <cellStyle name="Moneda 24" xfId="301" builtinId="53" customBuiltin="true"/>
    <cellStyle name="Moneda 25" xfId="302" builtinId="53" customBuiltin="true"/>
    <cellStyle name="Moneda 26" xfId="303" builtinId="53" customBuiltin="true"/>
    <cellStyle name="Moneda 27" xfId="304" builtinId="53" customBuiltin="true"/>
    <cellStyle name="Moneda 28" xfId="305" builtinId="53" customBuiltin="true"/>
    <cellStyle name="Moneda 29" xfId="306" builtinId="53" customBuiltin="true"/>
    <cellStyle name="Moneda 3" xfId="307" builtinId="53" customBuiltin="true"/>
    <cellStyle name="Moneda 3 2" xfId="308" builtinId="53" customBuiltin="true"/>
    <cellStyle name="Moneda 3 3" xfId="309" builtinId="53" customBuiltin="true"/>
    <cellStyle name="Moneda 30" xfId="310" builtinId="53" customBuiltin="true"/>
    <cellStyle name="Moneda 30 2" xfId="311" builtinId="53" customBuiltin="true"/>
    <cellStyle name="Moneda 30 3" xfId="312" builtinId="53" customBuiltin="true"/>
    <cellStyle name="Moneda 31" xfId="313" builtinId="53" customBuiltin="true"/>
    <cellStyle name="Moneda 32" xfId="314" builtinId="53" customBuiltin="true"/>
    <cellStyle name="Moneda 33" xfId="315" builtinId="53" customBuiltin="true"/>
    <cellStyle name="Moneda 4" xfId="316" builtinId="53" customBuiltin="true"/>
    <cellStyle name="Moneda 5" xfId="317" builtinId="53" customBuiltin="true"/>
    <cellStyle name="Moneda 6" xfId="318" builtinId="53" customBuiltin="true"/>
    <cellStyle name="Moneda 7" xfId="319" builtinId="53" customBuiltin="true"/>
    <cellStyle name="Moneda 7 2" xfId="320" builtinId="53" customBuiltin="true"/>
    <cellStyle name="Moneda 7 3" xfId="321" builtinId="53" customBuiltin="true"/>
    <cellStyle name="Moneda 8" xfId="322" builtinId="53" customBuiltin="true"/>
    <cellStyle name="Moneda 9" xfId="323" builtinId="53" customBuiltin="true"/>
    <cellStyle name="Neutral 2" xfId="324" builtinId="53" customBuiltin="true"/>
    <cellStyle name="Normal 10" xfId="325" builtinId="53" customBuiltin="true"/>
    <cellStyle name="Normal 10 2" xfId="326" builtinId="53" customBuiltin="true"/>
    <cellStyle name="Normal 10 3" xfId="327" builtinId="53" customBuiltin="true"/>
    <cellStyle name="Normal 11" xfId="328" builtinId="53" customBuiltin="true"/>
    <cellStyle name="Normal 11 2" xfId="329" builtinId="53" customBuiltin="true"/>
    <cellStyle name="Normal 11 3" xfId="330" builtinId="53" customBuiltin="true"/>
    <cellStyle name="Normal 12" xfId="331" builtinId="53" customBuiltin="true"/>
    <cellStyle name="Normal 12 2" xfId="332" builtinId="53" customBuiltin="true"/>
    <cellStyle name="Normal 12 3" xfId="333" builtinId="53" customBuiltin="true"/>
    <cellStyle name="Normal 13" xfId="334" builtinId="53" customBuiltin="true"/>
    <cellStyle name="Normal 13 2" xfId="335" builtinId="53" customBuiltin="true"/>
    <cellStyle name="Normal 13 3" xfId="336" builtinId="53" customBuiltin="true"/>
    <cellStyle name="Normal 14" xfId="337" builtinId="53" customBuiltin="true"/>
    <cellStyle name="Normal 14 2" xfId="338" builtinId="53" customBuiltin="true"/>
    <cellStyle name="Normal 14 3" xfId="339" builtinId="53" customBuiltin="true"/>
    <cellStyle name="Normal 14 4" xfId="340" builtinId="53" customBuiltin="true"/>
    <cellStyle name="Normal 14 5" xfId="341" builtinId="53" customBuiltin="true"/>
    <cellStyle name="Normal 14 6" xfId="342" builtinId="53" customBuiltin="true"/>
    <cellStyle name="Normal 15" xfId="343" builtinId="53" customBuiltin="true"/>
    <cellStyle name="Normal 15 2" xfId="344" builtinId="53" customBuiltin="true"/>
    <cellStyle name="Normal 16" xfId="345" builtinId="53" customBuiltin="true"/>
    <cellStyle name="Normal 17" xfId="346" builtinId="53" customBuiltin="true"/>
    <cellStyle name="Normal 18" xfId="347" builtinId="53" customBuiltin="true"/>
    <cellStyle name="Normal 19" xfId="348" builtinId="53" customBuiltin="true"/>
    <cellStyle name="Normal 2" xfId="349" builtinId="53" customBuiltin="true"/>
    <cellStyle name="Normal 2 10" xfId="350" builtinId="53" customBuiltin="true"/>
    <cellStyle name="Normal 2 11" xfId="351" builtinId="53" customBuiltin="true"/>
    <cellStyle name="Normal 2 12" xfId="352" builtinId="53" customBuiltin="true"/>
    <cellStyle name="Normal 2 13" xfId="353" builtinId="53" customBuiltin="true"/>
    <cellStyle name="Normal 2 14" xfId="354" builtinId="53" customBuiltin="true"/>
    <cellStyle name="Normal 2 15" xfId="355" builtinId="53" customBuiltin="true"/>
    <cellStyle name="Normal 2 16" xfId="356" builtinId="53" customBuiltin="true"/>
    <cellStyle name="Normal 2 17" xfId="357" builtinId="53" customBuiltin="true"/>
    <cellStyle name="Normal 2 18" xfId="358" builtinId="53" customBuiltin="true"/>
    <cellStyle name="Normal 2 19" xfId="359" builtinId="53" customBuiltin="true"/>
    <cellStyle name="Normal 2 2" xfId="360" builtinId="53" customBuiltin="true"/>
    <cellStyle name="Normal 2 2 2" xfId="361" builtinId="53" customBuiltin="true"/>
    <cellStyle name="Normal 2 2 3" xfId="362" builtinId="53" customBuiltin="true"/>
    <cellStyle name="Normal 2 20" xfId="363" builtinId="53" customBuiltin="true"/>
    <cellStyle name="Normal 2 21" xfId="364" builtinId="53" customBuiltin="true"/>
    <cellStyle name="Normal 2 3" xfId="365" builtinId="53" customBuiltin="true"/>
    <cellStyle name="Normal 2 3 2" xfId="366" builtinId="53" customBuiltin="true"/>
    <cellStyle name="Normal 2 3 3" xfId="367" builtinId="53" customBuiltin="true"/>
    <cellStyle name="Normal 2 4" xfId="368" builtinId="53" customBuiltin="true"/>
    <cellStyle name="Normal 2 4 2" xfId="369" builtinId="53" customBuiltin="true"/>
    <cellStyle name="Normal 2 4 3" xfId="370" builtinId="53" customBuiltin="true"/>
    <cellStyle name="Normal 2 5" xfId="371" builtinId="53" customBuiltin="true"/>
    <cellStyle name="Normal 2 5 2" xfId="372" builtinId="53" customBuiltin="true"/>
    <cellStyle name="Normal 2 5 3" xfId="373" builtinId="53" customBuiltin="true"/>
    <cellStyle name="Normal 2 6" xfId="374" builtinId="53" customBuiltin="true"/>
    <cellStyle name="Normal 2 6 2" xfId="375" builtinId="53" customBuiltin="true"/>
    <cellStyle name="Normal 2 6 3" xfId="376" builtinId="53" customBuiltin="true"/>
    <cellStyle name="Normal 2 7" xfId="377" builtinId="53" customBuiltin="true"/>
    <cellStyle name="Normal 2 8" xfId="378" builtinId="53" customBuiltin="true"/>
    <cellStyle name="Normal 2 9" xfId="379" builtinId="53" customBuiltin="true"/>
    <cellStyle name="Normal 20" xfId="380" builtinId="53" customBuiltin="true"/>
    <cellStyle name="Normal 20 2" xfId="381" builtinId="53" customBuiltin="true"/>
    <cellStyle name="Normal 21" xfId="382" builtinId="53" customBuiltin="true"/>
    <cellStyle name="Normal 22" xfId="383" builtinId="53" customBuiltin="true"/>
    <cellStyle name="Normal 22 2" xfId="384" builtinId="53" customBuiltin="true"/>
    <cellStyle name="Normal 22 3" xfId="385" builtinId="53" customBuiltin="true"/>
    <cellStyle name="Normal 23" xfId="386" builtinId="53" customBuiltin="true"/>
    <cellStyle name="Normal 24" xfId="387" builtinId="53" customBuiltin="true"/>
    <cellStyle name="Normal 25" xfId="388" builtinId="53" customBuiltin="true"/>
    <cellStyle name="Normal 26" xfId="389" builtinId="53" customBuiltin="true"/>
    <cellStyle name="Normal 27" xfId="390" builtinId="53" customBuiltin="true"/>
    <cellStyle name="Normal 28" xfId="391" builtinId="53" customBuiltin="true"/>
    <cellStyle name="Normal 29" xfId="392" builtinId="53" customBuiltin="true"/>
    <cellStyle name="Normal 2_Dashboard ver 2.2 ES" xfId="393" builtinId="53" customBuiltin="true"/>
    <cellStyle name="Normal 3" xfId="394" builtinId="53" customBuiltin="true"/>
    <cellStyle name="Normal 3 2" xfId="395" builtinId="53" customBuiltin="true"/>
    <cellStyle name="Normal 3 3" xfId="396" builtinId="53" customBuiltin="true"/>
    <cellStyle name="Normal 3 4" xfId="397" builtinId="53" customBuiltin="true"/>
    <cellStyle name="Normal 3 5" xfId="398" builtinId="53" customBuiltin="true"/>
    <cellStyle name="Normal 30" xfId="399" builtinId="53" customBuiltin="true"/>
    <cellStyle name="Normal 31" xfId="400" builtinId="53" customBuiltin="true"/>
    <cellStyle name="Normal 32" xfId="401" builtinId="53" customBuiltin="true"/>
    <cellStyle name="Normal 33" xfId="402" builtinId="53" customBuiltin="true"/>
    <cellStyle name="Normal 4" xfId="403" builtinId="53" customBuiltin="true"/>
    <cellStyle name="Normal 4 2" xfId="404" builtinId="53" customBuiltin="true"/>
    <cellStyle name="Normal 4 3" xfId="405" builtinId="53" customBuiltin="true"/>
    <cellStyle name="Normal 4 4" xfId="406" builtinId="53" customBuiltin="true"/>
    <cellStyle name="Normal 4 5" xfId="407" builtinId="53" customBuiltin="true"/>
    <cellStyle name="Normal 5" xfId="408" builtinId="53" customBuiltin="true"/>
    <cellStyle name="Normal 5 2" xfId="409" builtinId="53" customBuiltin="true"/>
    <cellStyle name="Normal 5 3" xfId="410" builtinId="53" customBuiltin="true"/>
    <cellStyle name="Normal 5 4" xfId="411" builtinId="53" customBuiltin="true"/>
    <cellStyle name="Normal 6" xfId="412" builtinId="53" customBuiltin="true"/>
    <cellStyle name="Normal 6 2" xfId="413" builtinId="53" customBuiltin="true"/>
    <cellStyle name="Normal 6 3" xfId="414" builtinId="53" customBuiltin="true"/>
    <cellStyle name="Normal 6 4" xfId="415" builtinId="53" customBuiltin="true"/>
    <cellStyle name="Normal 7" xfId="416" builtinId="53" customBuiltin="true"/>
    <cellStyle name="Normal 7 2" xfId="417" builtinId="53" customBuiltin="true"/>
    <cellStyle name="Normal 7 3" xfId="418" builtinId="53" customBuiltin="true"/>
    <cellStyle name="Normal 7 4" xfId="419" builtinId="53" customBuiltin="true"/>
    <cellStyle name="Normal 8" xfId="420" builtinId="53" customBuiltin="true"/>
    <cellStyle name="Normal 8 2" xfId="421" builtinId="53" customBuiltin="true"/>
    <cellStyle name="Normal 8 3" xfId="422" builtinId="53" customBuiltin="true"/>
    <cellStyle name="Normal 8 4" xfId="423" builtinId="53" customBuiltin="true"/>
    <cellStyle name="Normal 8 5" xfId="424" builtinId="53" customBuiltin="true"/>
    <cellStyle name="Normal 9" xfId="425" builtinId="53" customBuiltin="true"/>
    <cellStyle name="Normal 9 2" xfId="426" builtinId="53" customBuiltin="true"/>
    <cellStyle name="Normal 9 2 2" xfId="427" builtinId="53" customBuiltin="true"/>
    <cellStyle name="Normal 9 2 3" xfId="428" builtinId="53" customBuiltin="true"/>
    <cellStyle name="Normal 9 2 4" xfId="429" builtinId="53" customBuiltin="true"/>
    <cellStyle name="Normal 9 2 4 2" xfId="430" builtinId="53" customBuiltin="true"/>
    <cellStyle name="Normal 9 2 4 3" xfId="431" builtinId="53" customBuiltin="true"/>
    <cellStyle name="Normal 9 2 4 4" xfId="432" builtinId="53" customBuiltin="true"/>
    <cellStyle name="Normal 9 2 4 4 2" xfId="433" builtinId="53" customBuiltin="true"/>
    <cellStyle name="Normal 9 2 4 4 2 2" xfId="434" builtinId="53" customBuiltin="true"/>
    <cellStyle name="Normal 9 2 4 4 2 2 2" xfId="435" builtinId="53" customBuiltin="true"/>
    <cellStyle name="Normal 9 3" xfId="436" builtinId="53" customBuiltin="true"/>
    <cellStyle name="Normal 9 4" xfId="437" builtinId="53" customBuiltin="true"/>
    <cellStyle name="Notas 2" xfId="438" builtinId="53" customBuiltin="true"/>
    <cellStyle name="Notas 2 2" xfId="439" builtinId="53" customBuiltin="true"/>
    <cellStyle name="Notas 2 3" xfId="440" builtinId="53" customBuiltin="true"/>
    <cellStyle name="Notas 2 4" xfId="441" builtinId="53" customBuiltin="true"/>
    <cellStyle name="Notas 3" xfId="442" builtinId="53" customBuiltin="true"/>
    <cellStyle name="Notas 4" xfId="443" builtinId="53" customBuiltin="true"/>
    <cellStyle name="Notas 5" xfId="444" builtinId="53" customBuiltin="true"/>
    <cellStyle name="Notas 6" xfId="445" builtinId="53" customBuiltin="true"/>
    <cellStyle name="Note" xfId="446" builtinId="53" customBuiltin="true"/>
    <cellStyle name="Note 1" xfId="447" builtinId="53" customBuiltin="true"/>
    <cellStyle name="Note 2" xfId="448" builtinId="53" customBuiltin="true"/>
    <cellStyle name="Note 3" xfId="449" builtinId="53" customBuiltin="true"/>
    <cellStyle name="Output" xfId="450" builtinId="53" customBuiltin="true"/>
    <cellStyle name="Output 2" xfId="451" builtinId="53" customBuiltin="true"/>
    <cellStyle name="Output 3" xfId="452" builtinId="53" customBuiltin="true"/>
    <cellStyle name="Porcentaje 2" xfId="453" builtinId="53" customBuiltin="true"/>
    <cellStyle name="Porcentaje 3" xfId="454" builtinId="53" customBuiltin="true"/>
    <cellStyle name="Porcentual 10" xfId="455" builtinId="53" customBuiltin="true"/>
    <cellStyle name="Porcentual 11" xfId="456" builtinId="53" customBuiltin="true"/>
    <cellStyle name="Porcentual 12" xfId="457" builtinId="53" customBuiltin="true"/>
    <cellStyle name="Porcentual 13" xfId="458" builtinId="53" customBuiltin="true"/>
    <cellStyle name="Porcentual 14" xfId="459" builtinId="53" customBuiltin="true"/>
    <cellStyle name="Porcentual 15" xfId="460" builtinId="53" customBuiltin="true"/>
    <cellStyle name="Porcentual 16" xfId="461" builtinId="53" customBuiltin="true"/>
    <cellStyle name="Porcentual 17" xfId="462" builtinId="53" customBuiltin="true"/>
    <cellStyle name="Porcentual 18" xfId="463" builtinId="53" customBuiltin="true"/>
    <cellStyle name="Porcentual 19" xfId="464" builtinId="53" customBuiltin="true"/>
    <cellStyle name="Porcentual 2" xfId="465" builtinId="53" customBuiltin="true"/>
    <cellStyle name="Porcentual 2 2" xfId="466" builtinId="53" customBuiltin="true"/>
    <cellStyle name="Porcentual 2 2 2" xfId="467" builtinId="53" customBuiltin="true"/>
    <cellStyle name="Porcentual 2 2 2 2" xfId="468" builtinId="53" customBuiltin="true"/>
    <cellStyle name="Porcentual 2 2 2 2 2" xfId="469" builtinId="53" customBuiltin="true"/>
    <cellStyle name="Porcentual 2 2 2 2 2 2" xfId="470" builtinId="53" customBuiltin="true"/>
    <cellStyle name="Porcentual 2 2 2 2 2 3" xfId="471" builtinId="53" customBuiltin="true"/>
    <cellStyle name="Porcentual 2 2 2 2 3" xfId="472" builtinId="53" customBuiltin="true"/>
    <cellStyle name="Porcentual 2 2 2 2 4" xfId="473" builtinId="53" customBuiltin="true"/>
    <cellStyle name="Porcentual 2 2 2 3" xfId="474" builtinId="53" customBuiltin="true"/>
    <cellStyle name="Porcentual 2 2 2 4" xfId="475" builtinId="53" customBuiltin="true"/>
    <cellStyle name="Porcentual 2 2 3" xfId="476" builtinId="53" customBuiltin="true"/>
    <cellStyle name="Porcentual 2 2 3 2" xfId="477" builtinId="53" customBuiltin="true"/>
    <cellStyle name="Porcentual 2 2 3 2 2" xfId="478" builtinId="53" customBuiltin="true"/>
    <cellStyle name="Porcentual 2 2 3 3" xfId="479" builtinId="53" customBuiltin="true"/>
    <cellStyle name="Porcentual 2 2 3 4" xfId="480" builtinId="53" customBuiltin="true"/>
    <cellStyle name="Porcentual 2 2 4" xfId="481" builtinId="53" customBuiltin="true"/>
    <cellStyle name="Porcentual 2 2 4 2" xfId="482" builtinId="53" customBuiltin="true"/>
    <cellStyle name="Porcentual 2 2 5" xfId="483" builtinId="53" customBuiltin="true"/>
    <cellStyle name="Porcentual 2 2 6" xfId="484" builtinId="53" customBuiltin="true"/>
    <cellStyle name="Porcentual 2 2 6 2" xfId="485" builtinId="53" customBuiltin="true"/>
    <cellStyle name="Porcentual 2 2 6 2 2" xfId="486" builtinId="53" customBuiltin="true"/>
    <cellStyle name="Porcentual 2 2 7" xfId="487" builtinId="53" customBuiltin="true"/>
    <cellStyle name="Porcentual 2 2 8" xfId="488" builtinId="53" customBuiltin="true"/>
    <cellStyle name="Porcentual 2 3" xfId="489" builtinId="53" customBuiltin="true"/>
    <cellStyle name="Porcentual 2 4" xfId="490" builtinId="53" customBuiltin="true"/>
    <cellStyle name="Porcentual 2 5" xfId="491" builtinId="53" customBuiltin="true"/>
    <cellStyle name="Porcentual 2 6" xfId="492" builtinId="53" customBuiltin="true"/>
    <cellStyle name="Porcentual 2 7" xfId="493" builtinId="53" customBuiltin="true"/>
    <cellStyle name="Porcentual 2 8" xfId="494" builtinId="53" customBuiltin="true"/>
    <cellStyle name="Porcentual 20" xfId="495" builtinId="53" customBuiltin="true"/>
    <cellStyle name="Porcentual 21" xfId="496" builtinId="53" customBuiltin="true"/>
    <cellStyle name="Porcentual 3" xfId="497" builtinId="53" customBuiltin="true"/>
    <cellStyle name="Porcentual 3 2" xfId="498" builtinId="53" customBuiltin="true"/>
    <cellStyle name="Porcentual 3 3" xfId="499" builtinId="53" customBuiltin="true"/>
    <cellStyle name="Porcentual 3 4" xfId="500" builtinId="53" customBuiltin="true"/>
    <cellStyle name="Porcentual 3 5" xfId="501" builtinId="53" customBuiltin="true"/>
    <cellStyle name="Porcentual 4" xfId="502" builtinId="53" customBuiltin="true"/>
    <cellStyle name="Porcentual 4 2" xfId="503" builtinId="53" customBuiltin="true"/>
    <cellStyle name="Porcentual 4 3" xfId="504" builtinId="53" customBuiltin="true"/>
    <cellStyle name="Porcentual 5" xfId="505" builtinId="53" customBuiltin="true"/>
    <cellStyle name="Porcentual 5 2" xfId="506" builtinId="53" customBuiltin="true"/>
    <cellStyle name="Porcentual 5 3" xfId="507" builtinId="53" customBuiltin="true"/>
    <cellStyle name="Porcentual 6" xfId="508" builtinId="53" customBuiltin="true"/>
    <cellStyle name="Porcentual 6 2" xfId="509" builtinId="53" customBuiltin="true"/>
    <cellStyle name="Porcentual 6 3" xfId="510" builtinId="53" customBuiltin="true"/>
    <cellStyle name="Porcentual 6 4" xfId="511" builtinId="53" customBuiltin="true"/>
    <cellStyle name="Porcentual 6 4 2" xfId="512" builtinId="53" customBuiltin="true"/>
    <cellStyle name="Porcentual 6 4 3" xfId="513" builtinId="53" customBuiltin="true"/>
    <cellStyle name="Porcentual 6 5" xfId="514" builtinId="53" customBuiltin="true"/>
    <cellStyle name="Porcentual 6 6" xfId="515" builtinId="53" customBuiltin="true"/>
    <cellStyle name="Porcentual 7" xfId="516" builtinId="53" customBuiltin="true"/>
    <cellStyle name="Porcentual 7 2" xfId="517" builtinId="53" customBuiltin="true"/>
    <cellStyle name="Porcentual 7 3" xfId="518" builtinId="53" customBuiltin="true"/>
    <cellStyle name="Porcentual 7 4" xfId="519" builtinId="53" customBuiltin="true"/>
    <cellStyle name="Porcentual 7 5" xfId="520" builtinId="53" customBuiltin="true"/>
    <cellStyle name="Porcentual 7 6" xfId="521" builtinId="53" customBuiltin="true"/>
    <cellStyle name="Porcentual 8" xfId="522" builtinId="53" customBuiltin="true"/>
    <cellStyle name="Porcentual 8 10" xfId="523" builtinId="53" customBuiltin="true"/>
    <cellStyle name="Porcentual 8 11" xfId="524" builtinId="53" customBuiltin="true"/>
    <cellStyle name="Porcentual 8 2" xfId="525" builtinId="53" customBuiltin="true"/>
    <cellStyle name="Porcentual 8 3" xfId="526" builtinId="53" customBuiltin="true"/>
    <cellStyle name="Porcentual 8 3 2" xfId="527" builtinId="53" customBuiltin="true"/>
    <cellStyle name="Porcentual 8 4" xfId="528" builtinId="53" customBuiltin="true"/>
    <cellStyle name="Porcentual 8 5" xfId="529" builtinId="53" customBuiltin="true"/>
    <cellStyle name="Porcentual 8 6" xfId="530" builtinId="53" customBuiltin="true"/>
    <cellStyle name="Porcentual 8 7" xfId="531" builtinId="53" customBuiltin="true"/>
    <cellStyle name="Porcentual 8 7 2" xfId="532" builtinId="53" customBuiltin="true"/>
    <cellStyle name="Porcentual 8 7 3" xfId="533" builtinId="53" customBuiltin="true"/>
    <cellStyle name="Porcentual 8 7 4" xfId="534" builtinId="53" customBuiltin="true"/>
    <cellStyle name="Porcentual 8 8" xfId="535" builtinId="53" customBuiltin="true"/>
    <cellStyle name="Porcentual 8 9" xfId="536" builtinId="53" customBuiltin="true"/>
    <cellStyle name="Porcentual 9" xfId="537" builtinId="53" customBuiltin="true"/>
    <cellStyle name="Porcentual 9 2" xfId="538" builtinId="53" customBuiltin="true"/>
    <cellStyle name="Salida 2" xfId="539" builtinId="53" customBuiltin="true"/>
    <cellStyle name="TableStyleLight1" xfId="540" builtinId="53" customBuiltin="true"/>
    <cellStyle name="Texto de advertencia 2" xfId="541" builtinId="53" customBuiltin="true"/>
    <cellStyle name="Texto explicativo 2" xfId="542" builtinId="53" customBuiltin="true"/>
    <cellStyle name="Title" xfId="543" builtinId="53" customBuiltin="true"/>
    <cellStyle name="Total 2" xfId="544" builtinId="53" customBuiltin="true"/>
    <cellStyle name="Título 1 2" xfId="545" builtinId="53" customBuiltin="true"/>
    <cellStyle name="Título 2 2" xfId="546" builtinId="53" customBuiltin="true"/>
    <cellStyle name="Título 3 2" xfId="547" builtinId="53" customBuiltin="true"/>
    <cellStyle name="Título 3 3" xfId="548" builtinId="53" customBuiltin="true"/>
    <cellStyle name="Título 3 4" xfId="549" builtinId="53" customBuiltin="true"/>
    <cellStyle name="Título 3 5" xfId="550" builtinId="53" customBuiltin="true"/>
    <cellStyle name="Título 3 6" xfId="551" builtinId="53" customBuiltin="true"/>
    <cellStyle name="Título 3 7" xfId="552" builtinId="53" customBuiltin="true"/>
    <cellStyle name="Título 3 8" xfId="553" builtinId="53" customBuiltin="true"/>
    <cellStyle name="Título 3 9" xfId="554" builtinId="53" customBuiltin="true"/>
    <cellStyle name="Título 4" xfId="555" builtinId="53" customBuiltin="true"/>
    <cellStyle name="Warning Text" xfId="556" builtinId="53" customBuiltin="true"/>
    <cellStyle name="Énfasis1 2" xfId="557" builtinId="53" customBuiltin="true"/>
    <cellStyle name="Énfasis2 2" xfId="558" builtinId="53" customBuiltin="true"/>
    <cellStyle name="Énfasis3 2" xfId="559" builtinId="53" customBuiltin="true"/>
    <cellStyle name="Énfasis4 2" xfId="560" builtinId="53" customBuiltin="true"/>
    <cellStyle name="Énfasis5 2" xfId="561" builtinId="53" customBuiltin="true"/>
    <cellStyle name="Énfasis6 2" xfId="562" builtinId="53" customBuiltin="true"/>
  </cellStyles>
  <colors>
    <indexedColors>
      <rgbColor rgb="FF000000"/>
      <rgbColor rgb="FFFFFFFF"/>
      <rgbColor rgb="FFFF0000"/>
      <rgbColor rgb="FFBFD2E2"/>
      <rgbColor rgb="FFE7E7E7"/>
      <rgbColor rgb="FFD7E4BD"/>
      <rgbColor rgb="FFFF00FF"/>
      <rgbColor rgb="FFB7DEE8"/>
      <rgbColor rgb="FFE46C0A"/>
      <rgbColor rgb="FF008000"/>
      <rgbColor rgb="FF000080"/>
      <rgbColor rgb="FF878787"/>
      <rgbColor rgb="FF800080"/>
      <rgbColor rgb="FF008080"/>
      <rgbColor rgb="FFC0C0C0"/>
      <rgbColor rgb="FF808080"/>
      <rgbColor rgb="FF93B1CD"/>
      <rgbColor rgb="FF993364"/>
      <rgbColor rgb="FFFFFFCC"/>
      <rgbColor rgb="FFCCFFFF"/>
      <rgbColor rgb="FF660066"/>
      <rgbColor rgb="FFFF8080"/>
      <rgbColor rgb="FF0066CC"/>
      <rgbColor rgb="FFCCCCFF"/>
      <rgbColor rgb="FFF2F1F1"/>
      <rgbColor rgb="FFE6B9B8"/>
      <rgbColor rgb="FFFDEADA"/>
      <rgbColor rgb="FFB9CDE5"/>
      <rgbColor rgb="FFDFDFDF"/>
      <rgbColor rgb="FFF2DCDB"/>
      <rgbColor rgb="FF608BB4"/>
      <rgbColor rgb="FFEBF1DE"/>
      <rgbColor rgb="FFA2C4E0"/>
      <rgbColor rgb="FFDBEEF4"/>
      <rgbColor rgb="FFCCFFCC"/>
      <rgbColor rgb="FFFFFF99"/>
      <rgbColor rgb="FF99CCFF"/>
      <rgbColor rgb="FFFF99CC"/>
      <rgbColor rgb="FFCCC1DA"/>
      <rgbColor rgb="FFFFCC99"/>
      <rgbColor rgb="FF4F81BD"/>
      <rgbColor rgb="FF33CCCC"/>
      <rgbColor rgb="FFB2B2B2"/>
      <rgbColor rgb="FFFCD5B5"/>
      <rgbColor rgb="FFFF9900"/>
      <rgbColor rgb="FFFF6600"/>
      <rgbColor rgb="FF646699"/>
      <rgbColor rgb="FF969696"/>
      <rgbColor rgb="FFE6E0EC"/>
      <rgbColor rgb="FF339966"/>
      <rgbColor rgb="FFDCE6F2"/>
      <rgbColor rgb="FFCCCCCC"/>
      <rgbColor rgb="FF993300"/>
      <rgbColor rgb="FFC0504D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EJECUCION PRESUPUESTARIA, REGIONES DE SALUD  DICIEMBRE      2019</a:t>
            </a:r>
          </a:p>
        </c:rich>
      </c:tx>
      <c:overlay val="0"/>
    </c:title>
    <c:autoTitleDeleted val="0"/>
    <c:view3D>
      <c:rotX val="15"/>
      <c:rotY val="20"/>
      <c:rAngAx val="1"/>
      <c:perspective val="30"/>
    </c:view3D>
    <c:floor>
      <c:spPr>
        <a:solidFill>
          <a:srgbClr val="e7e7e7"/>
        </a:solidFill>
        <a:ln w="9360">
          <a:solidFill>
            <a:srgbClr val="878787"/>
          </a:solidFill>
          <a:round/>
        </a:ln>
      </c:spPr>
    </c:floor>
    <c:backWall>
      <c:spPr>
        <a:solidFill>
          <a:srgbClr val="e7e7e7"/>
        </a:solidFill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955948806157255"/>
          <c:y val="0.125964927937174"/>
          <c:w val="0.76528381096761"/>
          <c:h val="0.6901075364776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REGIONES!$C$139</c:f>
              <c:strCache>
                <c:ptCount val="1"/>
                <c:pt idx="0">
                  <c:v>Presupuesto Modificado</c:v>
                </c:pt>
              </c:strCache>
            </c:strRef>
          </c:tx>
          <c:spPr>
            <a:solidFill>
              <a:srgbClr val="4f81bd"/>
            </a:solidFill>
            <a:ln w="9360">
              <a:solidFill>
                <a:srgbClr val="365c89"/>
              </a:solidFill>
              <a:round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REGIONES!$B$140:$B$146</c:f>
              <c:strCache>
                <c:ptCount val="7"/>
                <c:pt idx="0">
                  <c:v>REGION OCCIDENTAL</c:v>
                </c:pt>
                <c:pt idx="1">
                  <c:v>REGION CENTRAL</c:v>
                </c:pt>
                <c:pt idx="2">
                  <c:v>REGION METROPOLITANA</c:v>
                </c:pt>
                <c:pt idx="3">
                  <c:v>REGION PARACENTRAL</c:v>
                </c:pt>
                <c:pt idx="4">
                  <c:v>REGION ORIENTAL</c:v>
                </c:pt>
                <c:pt idx="5">
                  <c:v>0216  Redes Integrales e Integradas de Servicios de Salud 2019</c:v>
                </c:pt>
                <c:pt idx="6">
                  <c:v>0217  Fortalecimiento de la Salud de la Mujer - Primer Nivel de Atención 2019</c:v>
                </c:pt>
              </c:strCache>
            </c:strRef>
          </c:cat>
          <c:val>
            <c:numRef>
              <c:f>REGIONES!$C$140:$C$146</c:f>
              <c:numCache>
                <c:formatCode>General</c:formatCode>
                <c:ptCount val="7"/>
                <c:pt idx="0">
                  <c:v>35244031</c:v>
                </c:pt>
                <c:pt idx="1">
                  <c:v>22877799</c:v>
                </c:pt>
                <c:pt idx="2">
                  <c:v>36649164</c:v>
                </c:pt>
                <c:pt idx="3">
                  <c:v>28023771</c:v>
                </c:pt>
                <c:pt idx="4">
                  <c:v>38646176</c:v>
                </c:pt>
                <c:pt idx="5">
                  <c:v>27178266</c:v>
                </c:pt>
                <c:pt idx="6">
                  <c:v>64495</c:v>
                </c:pt>
              </c:numCache>
            </c:numRef>
          </c:val>
        </c:ser>
        <c:ser>
          <c:idx val="1"/>
          <c:order val="1"/>
          <c:tx>
            <c:strRef>
              <c:f>REGIONES!$D$139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c0504d"/>
            </a:solidFill>
            <a:ln w="9360">
              <a:solidFill>
                <a:srgbClr val="8c3734"/>
              </a:solidFill>
              <a:round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REGIONES!$B$140:$B$146</c:f>
              <c:strCache>
                <c:ptCount val="7"/>
                <c:pt idx="0">
                  <c:v>REGION OCCIDENTAL</c:v>
                </c:pt>
                <c:pt idx="1">
                  <c:v>REGION CENTRAL</c:v>
                </c:pt>
                <c:pt idx="2">
                  <c:v>REGION METROPOLITANA</c:v>
                </c:pt>
                <c:pt idx="3">
                  <c:v>REGION PARACENTRAL</c:v>
                </c:pt>
                <c:pt idx="4">
                  <c:v>REGION ORIENTAL</c:v>
                </c:pt>
                <c:pt idx="5">
                  <c:v>0216  Redes Integrales e Integradas de Servicios de Salud 2019</c:v>
                </c:pt>
                <c:pt idx="6">
                  <c:v>0217  Fortalecimiento de la Salud de la Mujer - Primer Nivel de Atención 2019</c:v>
                </c:pt>
              </c:strCache>
            </c:strRef>
          </c:cat>
          <c:val>
            <c:numRef>
              <c:f>REGIONES!$D$140:$D$146</c:f>
              <c:numCache>
                <c:formatCode>General</c:formatCode>
                <c:ptCount val="7"/>
                <c:pt idx="0">
                  <c:v>34887923.22</c:v>
                </c:pt>
                <c:pt idx="1">
                  <c:v>22661018.32</c:v>
                </c:pt>
                <c:pt idx="2">
                  <c:v>35786509.31</c:v>
                </c:pt>
                <c:pt idx="3">
                  <c:v>27865851.57</c:v>
                </c:pt>
                <c:pt idx="4">
                  <c:v>38274645.6</c:v>
                </c:pt>
                <c:pt idx="5">
                  <c:v>27053659.76</c:v>
                </c:pt>
                <c:pt idx="6">
                  <c:v>64410.36</c:v>
                </c:pt>
              </c:numCache>
            </c:numRef>
          </c:val>
        </c:ser>
        <c:gapWidth val="150"/>
        <c:shape val="cylinder"/>
        <c:axId val="3131453"/>
        <c:axId val="81025911"/>
        <c:axId val="0"/>
      </c:bar3DChart>
      <c:catAx>
        <c:axId val="313145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1025911"/>
        <c:crosses val="autoZero"/>
        <c:auto val="1"/>
        <c:lblAlgn val="ctr"/>
        <c:lblOffset val="100"/>
      </c:catAx>
      <c:valAx>
        <c:axId val="8102591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.0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3131453"/>
        <c:crosses val="autoZero"/>
      </c:valAx>
      <c:spPr>
        <a:solidFill>
          <a:srgbClr val="e7e7e7"/>
        </a:solidFill>
        <a:ln w="9360">
          <a:solidFill>
            <a:srgbClr val="878787"/>
          </a:solidFill>
          <a:round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333360</xdr:colOff>
      <xdr:row>119</xdr:row>
      <xdr:rowOff>85680</xdr:rowOff>
    </xdr:from>
    <xdr:to>
      <xdr:col>25</xdr:col>
      <xdr:colOff>457200</xdr:colOff>
      <xdr:row>152</xdr:row>
      <xdr:rowOff>161640</xdr:rowOff>
    </xdr:to>
    <xdr:graphicFrame>
      <xdr:nvGraphicFramePr>
        <xdr:cNvPr id="0" name="1 Gráfico"/>
        <xdr:cNvGraphicFramePr/>
      </xdr:nvGraphicFramePr>
      <xdr:xfrm>
        <a:off x="13272120" y="19941480"/>
        <a:ext cx="12348000" cy="6137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208800</xdr:colOff>
      <xdr:row>0</xdr:row>
      <xdr:rowOff>105480</xdr:rowOff>
    </xdr:from>
    <xdr:to>
      <xdr:col>1</xdr:col>
      <xdr:colOff>608760</xdr:colOff>
      <xdr:row>1</xdr:row>
      <xdr:rowOff>448560</xdr:rowOff>
    </xdr:to>
    <xdr:pic>
      <xdr:nvPicPr>
        <xdr:cNvPr id="1" name="Imagen1" descr=""/>
        <xdr:cNvPicPr/>
      </xdr:nvPicPr>
      <xdr:blipFill>
        <a:blip r:embed="rId2">
          <a:lum bright="-50000"/>
        </a:blip>
        <a:stretch/>
      </xdr:blipFill>
      <xdr:spPr>
        <a:xfrm>
          <a:off x="208800" y="105480"/>
          <a:ext cx="2151720" cy="50544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46C0A"/>
    <pageSetUpPr fitToPage="false"/>
  </sheetPr>
  <dimension ref="A1:S14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I6" activeCellId="0" sqref="I6"/>
    </sheetView>
  </sheetViews>
  <sheetFormatPr defaultRowHeight="12.8" outlineLevelRow="0" outlineLevelCol="0"/>
  <cols>
    <col collapsed="false" customWidth="true" hidden="false" outlineLevel="0" max="1" min="1" style="1" width="31"/>
    <col collapsed="false" customWidth="true" hidden="false" outlineLevel="0" max="2" min="2" style="1" width="47.01"/>
    <col collapsed="false" customWidth="true" hidden="false" outlineLevel="0" max="7" min="3" style="1" width="22.04"/>
    <col collapsed="false" customWidth="true" hidden="false" outlineLevel="0" max="8" min="8" style="2" width="18.87"/>
    <col collapsed="false" customWidth="true" hidden="false" outlineLevel="0" max="9" min="9" style="3" width="21.83"/>
    <col collapsed="false" customWidth="true" hidden="false" outlineLevel="0" max="11" min="10" style="1" width="10.66"/>
    <col collapsed="false" customWidth="true" hidden="false" outlineLevel="0" max="12" min="12" style="1" width="17.5"/>
    <col collapsed="false" customWidth="true" hidden="false" outlineLevel="0" max="13" min="13" style="1" width="16.66"/>
    <col collapsed="false" customWidth="true" hidden="false" outlineLevel="0" max="14" min="14" style="1" width="18.83"/>
    <col collapsed="false" customWidth="true" hidden="false" outlineLevel="0" max="15" min="15" style="1" width="19"/>
    <col collapsed="false" customWidth="true" hidden="false" outlineLevel="0" max="16" min="16" style="1" width="16.5"/>
    <col collapsed="false" customWidth="true" hidden="false" outlineLevel="0" max="17" min="17" style="1" width="15.66"/>
    <col collapsed="false" customWidth="true" hidden="false" outlineLevel="0" max="18" min="18" style="1" width="16.17"/>
    <col collapsed="false" customWidth="true" hidden="false" outlineLevel="0" max="1025" min="19" style="1" width="10.66"/>
  </cols>
  <sheetData>
    <row r="1" customFormat="false" ht="12.8" hidden="false" customHeight="false" outlineLevel="0" collapsed="false">
      <c r="A1" s="4" t="s">
        <v>0</v>
      </c>
      <c r="B1" s="4"/>
      <c r="C1" s="4"/>
      <c r="D1" s="4"/>
    </row>
    <row r="2" customFormat="false" ht="42.7" hidden="false" customHeight="true" outlineLevel="0" collapsed="false">
      <c r="A2" s="4"/>
      <c r="B2" s="4"/>
      <c r="C2" s="4"/>
      <c r="D2" s="4"/>
    </row>
    <row r="3" customFormat="false" ht="12.8" hidden="false" customHeight="false" outlineLevel="0" collapsed="false">
      <c r="A3" s="5" t="s">
        <v>1</v>
      </c>
      <c r="B3" s="4"/>
      <c r="C3" s="6"/>
      <c r="D3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7"/>
    </row>
    <row r="5" customFormat="false" ht="12.8" hidden="false" customHeight="false" outlineLevel="0" collapsed="false">
      <c r="A5" s="5"/>
      <c r="B5" s="4"/>
      <c r="C5" s="6"/>
      <c r="D5" s="6"/>
    </row>
    <row r="6" customFormat="false" ht="20.95" hidden="false" customHeight="false" outlineLevel="0" collapsed="false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</row>
    <row r="7" customFormat="false" ht="12.8" hidden="false" customHeight="false" outlineLevel="0" collapsed="false">
      <c r="A7" s="8"/>
      <c r="B7" s="8"/>
      <c r="C7" s="8" t="n">
        <v>1</v>
      </c>
      <c r="D7" s="8" t="n">
        <v>2</v>
      </c>
      <c r="E7" s="8" t="s">
        <v>12</v>
      </c>
      <c r="F7" s="8" t="n">
        <v>4</v>
      </c>
      <c r="G7" s="8" t="n">
        <v>5</v>
      </c>
      <c r="H7" s="8" t="s">
        <v>13</v>
      </c>
      <c r="I7" s="9" t="s">
        <v>14</v>
      </c>
      <c r="K7" s="10"/>
      <c r="L7" s="10"/>
      <c r="M7" s="11" t="s">
        <v>5</v>
      </c>
      <c r="N7" s="11" t="s">
        <v>6</v>
      </c>
      <c r="O7" s="11" t="s">
        <v>7</v>
      </c>
      <c r="P7" s="11" t="s">
        <v>8</v>
      </c>
      <c r="Q7" s="11" t="s">
        <v>9</v>
      </c>
      <c r="R7" s="12" t="s">
        <v>15</v>
      </c>
      <c r="S7" s="12" t="s">
        <v>16</v>
      </c>
    </row>
    <row r="8" customFormat="false" ht="12.8" hidden="false" customHeight="true" outlineLevel="0" collapsed="false">
      <c r="A8" s="13" t="s">
        <v>17</v>
      </c>
      <c r="B8" s="11" t="s">
        <v>18</v>
      </c>
      <c r="C8" s="14" t="n">
        <v>5410360</v>
      </c>
      <c r="D8" s="14" t="n">
        <v>-59104</v>
      </c>
      <c r="E8" s="14" t="n">
        <v>5351256</v>
      </c>
      <c r="F8" s="14" t="n">
        <v>5329610.75</v>
      </c>
      <c r="G8" s="14" t="n">
        <v>5326955.58</v>
      </c>
      <c r="H8" s="14" t="n">
        <v>24300.4199999999</v>
      </c>
      <c r="I8" s="15" t="n">
        <v>0.99545893151</v>
      </c>
    </row>
    <row r="9" customFormat="false" ht="12.8" hidden="false" customHeight="false" outlineLevel="0" collapsed="false">
      <c r="A9" s="13"/>
      <c r="B9" s="16" t="s">
        <v>19</v>
      </c>
      <c r="C9" s="14" t="n">
        <v>2228460</v>
      </c>
      <c r="D9" s="14" t="n">
        <v>-146480.89</v>
      </c>
      <c r="E9" s="14" t="n">
        <v>2081979.11</v>
      </c>
      <c r="F9" s="14" t="n">
        <v>2075298.73</v>
      </c>
      <c r="G9" s="14" t="n">
        <v>2075075.35</v>
      </c>
      <c r="H9" s="14" t="n">
        <v>6903.76000000001</v>
      </c>
      <c r="I9" s="15" t="n">
        <v>0.996684039735</v>
      </c>
    </row>
    <row r="10" customFormat="false" ht="12.8" hidden="false" customHeight="false" outlineLevel="0" collapsed="false">
      <c r="A10" s="13"/>
      <c r="B10" s="16" t="s">
        <v>20</v>
      </c>
      <c r="C10" s="14" t="n">
        <v>60000</v>
      </c>
      <c r="D10" s="14" t="n">
        <v>142040.89</v>
      </c>
      <c r="E10" s="14" t="n">
        <v>202040.89</v>
      </c>
      <c r="F10" s="14" t="n">
        <v>202040.89</v>
      </c>
      <c r="G10" s="14" t="n">
        <v>202040.89</v>
      </c>
      <c r="H10" s="14" t="n">
        <v>0</v>
      </c>
      <c r="I10" s="15" t="n">
        <v>1</v>
      </c>
    </row>
    <row r="11" customFormat="false" ht="12.8" hidden="false" customHeight="false" outlineLevel="0" collapsed="false">
      <c r="A11" s="13"/>
      <c r="B11" s="16" t="s">
        <v>21</v>
      </c>
      <c r="C11" s="14" t="n">
        <v>0</v>
      </c>
      <c r="D11" s="14" t="n">
        <v>4440</v>
      </c>
      <c r="E11" s="14" t="n">
        <v>4440</v>
      </c>
      <c r="F11" s="14" t="n">
        <v>4439.55</v>
      </c>
      <c r="G11" s="14" t="n">
        <v>4439.55</v>
      </c>
      <c r="H11" s="14" t="n">
        <v>0.449999999999</v>
      </c>
      <c r="I11" s="15" t="n">
        <v>0.999898648648</v>
      </c>
    </row>
    <row r="12" customFormat="false" ht="12.8" hidden="false" customHeight="false" outlineLevel="0" collapsed="false">
      <c r="A12" s="13"/>
      <c r="B12" s="17" t="s">
        <v>22</v>
      </c>
      <c r="C12" s="18" t="n">
        <v>7698820</v>
      </c>
      <c r="D12" s="18" t="n">
        <v>-59104</v>
      </c>
      <c r="E12" s="18" t="n">
        <v>7639716</v>
      </c>
      <c r="F12" s="18" t="n">
        <v>7611389.92</v>
      </c>
      <c r="G12" s="18" t="n">
        <v>7608511.37</v>
      </c>
      <c r="H12" s="18" t="n">
        <v>31204.6299999999</v>
      </c>
      <c r="I12" s="19" t="n">
        <v>0.995915472512</v>
      </c>
    </row>
    <row r="13" customFormat="false" ht="12.8" hidden="false" customHeight="true" outlineLevel="0" collapsed="false">
      <c r="A13" s="20" t="s">
        <v>23</v>
      </c>
      <c r="B13" s="16" t="s">
        <v>18</v>
      </c>
      <c r="C13" s="14" t="n">
        <v>25047950</v>
      </c>
      <c r="D13" s="14" t="n">
        <v>-1085000</v>
      </c>
      <c r="E13" s="14" t="n">
        <v>23962950</v>
      </c>
      <c r="F13" s="14" t="n">
        <v>23902530.13</v>
      </c>
      <c r="G13" s="14" t="n">
        <v>23900408.26</v>
      </c>
      <c r="H13" s="14" t="n">
        <v>62541.7399999984</v>
      </c>
      <c r="I13" s="15" t="n">
        <v>0.997390065079</v>
      </c>
    </row>
    <row r="14" customFormat="false" ht="12.8" hidden="false" customHeight="false" outlineLevel="0" collapsed="false">
      <c r="A14" s="20"/>
      <c r="B14" s="16" t="s">
        <v>19</v>
      </c>
      <c r="C14" s="14" t="n">
        <v>4688330</v>
      </c>
      <c r="D14" s="14" t="n">
        <v>-3931673.67</v>
      </c>
      <c r="E14" s="14" t="n">
        <v>756656.33</v>
      </c>
      <c r="F14" s="14" t="n">
        <v>673515.8</v>
      </c>
      <c r="G14" s="14" t="n">
        <v>581245.95</v>
      </c>
      <c r="H14" s="14" t="n">
        <v>175410.38</v>
      </c>
      <c r="I14" s="15" t="n">
        <v>0.76817694765</v>
      </c>
    </row>
    <row r="15" customFormat="false" ht="12.8" hidden="false" customHeight="false" outlineLevel="0" collapsed="false">
      <c r="A15" s="20"/>
      <c r="B15" s="16" t="s">
        <v>24</v>
      </c>
      <c r="C15" s="14" t="n">
        <v>0</v>
      </c>
      <c r="D15" s="14" t="n">
        <v>4767.67</v>
      </c>
      <c r="E15" s="14" t="n">
        <v>4767.67</v>
      </c>
      <c r="F15" s="14" t="n">
        <v>4767.67</v>
      </c>
      <c r="G15" s="14" t="n">
        <v>4767.67</v>
      </c>
      <c r="H15" s="14" t="n">
        <v>0</v>
      </c>
      <c r="I15" s="15" t="n">
        <v>1</v>
      </c>
    </row>
    <row r="16" customFormat="false" ht="12.8" hidden="false" customHeight="false" outlineLevel="0" collapsed="false">
      <c r="A16" s="20"/>
      <c r="B16" s="17" t="s">
        <v>22</v>
      </c>
      <c r="C16" s="18" t="n">
        <v>29736280</v>
      </c>
      <c r="D16" s="18" t="n">
        <v>-5011906</v>
      </c>
      <c r="E16" s="18" t="n">
        <v>24724374</v>
      </c>
      <c r="F16" s="18" t="n">
        <v>24580813.6</v>
      </c>
      <c r="G16" s="18" t="n">
        <v>24486421.88</v>
      </c>
      <c r="H16" s="18" t="n">
        <v>237952.120000001</v>
      </c>
      <c r="I16" s="19" t="n">
        <v>0.990375808099</v>
      </c>
    </row>
    <row r="17" customFormat="false" ht="12.8" hidden="false" customHeight="true" outlineLevel="0" collapsed="false">
      <c r="A17" s="20" t="s">
        <v>25</v>
      </c>
      <c r="B17" s="16" t="s">
        <v>18</v>
      </c>
      <c r="C17" s="14" t="n">
        <v>2770295</v>
      </c>
      <c r="D17" s="14" t="n">
        <v>-98544</v>
      </c>
      <c r="E17" s="14" t="n">
        <v>2671751</v>
      </c>
      <c r="F17" s="14" t="n">
        <v>2646279.64</v>
      </c>
      <c r="G17" s="14" t="n">
        <v>2646115.16</v>
      </c>
      <c r="H17" s="14" t="n">
        <v>25635.8399999999</v>
      </c>
      <c r="I17" s="15" t="n">
        <v>0.990404854344</v>
      </c>
    </row>
    <row r="18" customFormat="false" ht="12.8" hidden="false" customHeight="false" outlineLevel="0" collapsed="false">
      <c r="A18" s="20"/>
      <c r="B18" s="16" t="s">
        <v>19</v>
      </c>
      <c r="C18" s="14" t="n">
        <v>208190</v>
      </c>
      <c r="D18" s="14" t="n">
        <v>-2462.75</v>
      </c>
      <c r="E18" s="14" t="n">
        <v>205727.25</v>
      </c>
      <c r="F18" s="14" t="n">
        <v>155919.31</v>
      </c>
      <c r="G18" s="14" t="n">
        <v>144412.06</v>
      </c>
      <c r="H18" s="14" t="n">
        <v>61315.19</v>
      </c>
      <c r="I18" s="15" t="n">
        <v>0.701958831413</v>
      </c>
    </row>
    <row r="19" customFormat="false" ht="12.8" hidden="false" customHeight="false" outlineLevel="0" collapsed="false">
      <c r="A19" s="20"/>
      <c r="B19" s="16" t="s">
        <v>24</v>
      </c>
      <c r="C19" s="14" t="n">
        <v>0</v>
      </c>
      <c r="D19" s="14" t="n">
        <v>2462.75</v>
      </c>
      <c r="E19" s="14" t="n">
        <v>2462.75</v>
      </c>
      <c r="F19" s="14" t="n">
        <v>2462.75</v>
      </c>
      <c r="G19" s="14" t="n">
        <v>2462.75</v>
      </c>
      <c r="H19" s="14" t="n">
        <v>0</v>
      </c>
      <c r="I19" s="15" t="n">
        <v>1</v>
      </c>
    </row>
    <row r="20" customFormat="false" ht="12.8" hidden="false" customHeight="false" outlineLevel="0" collapsed="false">
      <c r="A20" s="20"/>
      <c r="B20" s="17" t="s">
        <v>22</v>
      </c>
      <c r="C20" s="18" t="n">
        <v>2978485</v>
      </c>
      <c r="D20" s="18" t="n">
        <v>-98544</v>
      </c>
      <c r="E20" s="18" t="n">
        <v>2879941</v>
      </c>
      <c r="F20" s="18" t="n">
        <v>2804661.7</v>
      </c>
      <c r="G20" s="18" t="n">
        <v>2792989.97</v>
      </c>
      <c r="H20" s="18" t="n">
        <v>86951.0299999998</v>
      </c>
      <c r="I20" s="19" t="n">
        <v>0.969808051623</v>
      </c>
    </row>
    <row r="21" s="25" customFormat="true" ht="12.8" hidden="false" customHeight="true" outlineLevel="0" collapsed="false">
      <c r="A21" s="21" t="s">
        <v>26</v>
      </c>
      <c r="B21" s="22" t="s">
        <v>18</v>
      </c>
      <c r="C21" s="23" t="n">
        <v>33228605</v>
      </c>
      <c r="D21" s="23" t="n">
        <v>-1242648</v>
      </c>
      <c r="E21" s="23" t="n">
        <v>31985957</v>
      </c>
      <c r="F21" s="23" t="n">
        <v>31878420.52</v>
      </c>
      <c r="G21" s="23" t="n">
        <v>31873479</v>
      </c>
      <c r="H21" s="23" t="n">
        <v>112477.999999998</v>
      </c>
      <c r="I21" s="24" t="n">
        <v>0.996483519314</v>
      </c>
    </row>
    <row r="22" s="25" customFormat="true" ht="12.8" hidden="false" customHeight="false" outlineLevel="0" collapsed="false">
      <c r="A22" s="21"/>
      <c r="B22" s="22" t="s">
        <v>19</v>
      </c>
      <c r="C22" s="23" t="n">
        <v>7124980</v>
      </c>
      <c r="D22" s="23" t="n">
        <v>-4080617.31</v>
      </c>
      <c r="E22" s="23" t="n">
        <v>3044362.69</v>
      </c>
      <c r="F22" s="23" t="n">
        <v>2904733.84</v>
      </c>
      <c r="G22" s="23" t="n">
        <v>2800733.36</v>
      </c>
      <c r="H22" s="23" t="n">
        <v>243629.33</v>
      </c>
      <c r="I22" s="24" t="n">
        <v>0.919973618517</v>
      </c>
    </row>
    <row r="23" s="25" customFormat="true" ht="12.8" hidden="false" customHeight="false" outlineLevel="0" collapsed="false">
      <c r="A23" s="21"/>
      <c r="B23" s="22" t="s">
        <v>20</v>
      </c>
      <c r="C23" s="23" t="n">
        <v>60000</v>
      </c>
      <c r="D23" s="23" t="n">
        <v>142040.89</v>
      </c>
      <c r="E23" s="23" t="n">
        <v>202040.89</v>
      </c>
      <c r="F23" s="23" t="n">
        <v>202040.89</v>
      </c>
      <c r="G23" s="23" t="n">
        <v>202040.89</v>
      </c>
      <c r="H23" s="23" t="n">
        <v>0</v>
      </c>
      <c r="I23" s="24" t="n">
        <v>1</v>
      </c>
    </row>
    <row r="24" s="25" customFormat="true" ht="12.8" hidden="false" customHeight="false" outlineLevel="0" collapsed="false">
      <c r="A24" s="21"/>
      <c r="B24" s="22" t="s">
        <v>24</v>
      </c>
      <c r="C24" s="23" t="n">
        <v>0</v>
      </c>
      <c r="D24" s="23" t="n">
        <v>7230.42</v>
      </c>
      <c r="E24" s="23" t="n">
        <v>7230.42</v>
      </c>
      <c r="F24" s="23" t="n">
        <v>7230.42</v>
      </c>
      <c r="G24" s="23" t="n">
        <v>7230.42</v>
      </c>
      <c r="H24" s="23" t="n">
        <v>0</v>
      </c>
      <c r="I24" s="24" t="n">
        <v>1</v>
      </c>
    </row>
    <row r="25" s="25" customFormat="true" ht="12.8" hidden="false" customHeight="false" outlineLevel="0" collapsed="false">
      <c r="A25" s="21"/>
      <c r="B25" s="22" t="s">
        <v>21</v>
      </c>
      <c r="C25" s="23" t="n">
        <v>0</v>
      </c>
      <c r="D25" s="23" t="n">
        <v>4440</v>
      </c>
      <c r="E25" s="23" t="n">
        <v>4440</v>
      </c>
      <c r="F25" s="23" t="n">
        <v>4439.55</v>
      </c>
      <c r="G25" s="23" t="n">
        <v>4439.55</v>
      </c>
      <c r="H25" s="23" t="n">
        <v>0.449999999999</v>
      </c>
      <c r="I25" s="24" t="n">
        <v>0.999898648648</v>
      </c>
    </row>
    <row r="26" customFormat="false" ht="12.8" hidden="false" customHeight="false" outlineLevel="0" collapsed="false">
      <c r="A26" s="21"/>
      <c r="B26" s="17" t="s">
        <v>22</v>
      </c>
      <c r="C26" s="18" t="n">
        <v>40413585</v>
      </c>
      <c r="D26" s="18" t="n">
        <v>-5169554</v>
      </c>
      <c r="E26" s="18" t="n">
        <v>35244031</v>
      </c>
      <c r="F26" s="18" t="n">
        <v>34996865.22</v>
      </c>
      <c r="G26" s="18" t="n">
        <v>34887923.22</v>
      </c>
      <c r="H26" s="18" t="n">
        <v>356107.780000001</v>
      </c>
      <c r="I26" s="19" t="n">
        <v>0.989895940677</v>
      </c>
    </row>
    <row r="27" customFormat="false" ht="12.8" hidden="false" customHeight="true" outlineLevel="0" collapsed="false">
      <c r="A27" s="20" t="s">
        <v>27</v>
      </c>
      <c r="B27" s="16" t="s">
        <v>18</v>
      </c>
      <c r="C27" s="14" t="n">
        <v>3618590</v>
      </c>
      <c r="D27" s="14" t="n">
        <v>0</v>
      </c>
      <c r="E27" s="14" t="n">
        <v>3618590</v>
      </c>
      <c r="F27" s="14" t="n">
        <v>3596962.89</v>
      </c>
      <c r="G27" s="14" t="n">
        <v>3594272.13</v>
      </c>
      <c r="H27" s="14" t="n">
        <v>24317.8700000001</v>
      </c>
      <c r="I27" s="15" t="n">
        <v>0.993279738793</v>
      </c>
    </row>
    <row r="28" customFormat="false" ht="12.8" hidden="false" customHeight="false" outlineLevel="0" collapsed="false">
      <c r="A28" s="20"/>
      <c r="B28" s="16" t="s">
        <v>19</v>
      </c>
      <c r="C28" s="14" t="n">
        <v>1571840</v>
      </c>
      <c r="D28" s="14" t="n">
        <v>-18280.68</v>
      </c>
      <c r="E28" s="14" t="n">
        <v>1553559.32</v>
      </c>
      <c r="F28" s="14" t="n">
        <v>1553559.32</v>
      </c>
      <c r="G28" s="14" t="n">
        <v>1548012.07</v>
      </c>
      <c r="H28" s="14" t="n">
        <v>5547.25</v>
      </c>
      <c r="I28" s="15" t="n">
        <v>0.996429328491</v>
      </c>
    </row>
    <row r="29" customFormat="false" ht="12.8" hidden="false" customHeight="false" outlineLevel="0" collapsed="false">
      <c r="A29" s="20"/>
      <c r="B29" s="16" t="s">
        <v>20</v>
      </c>
      <c r="C29" s="14" t="n">
        <v>68820</v>
      </c>
      <c r="D29" s="14" t="n">
        <v>18280.68</v>
      </c>
      <c r="E29" s="14" t="n">
        <v>87100.68</v>
      </c>
      <c r="F29" s="14" t="n">
        <v>87096.53</v>
      </c>
      <c r="G29" s="14" t="n">
        <v>87096.53</v>
      </c>
      <c r="H29" s="14" t="n">
        <v>4.149999999994</v>
      </c>
      <c r="I29" s="15" t="n">
        <v>0.999952353988</v>
      </c>
    </row>
    <row r="30" customFormat="false" ht="12.8" hidden="false" customHeight="false" outlineLevel="0" collapsed="false">
      <c r="A30" s="20"/>
      <c r="B30" s="16" t="s">
        <v>21</v>
      </c>
      <c r="C30" s="14" t="n">
        <v>11000</v>
      </c>
      <c r="D30" s="14" t="n">
        <v>0</v>
      </c>
      <c r="E30" s="14" t="n">
        <v>11000</v>
      </c>
      <c r="F30" s="14" t="n">
        <v>8401.78</v>
      </c>
      <c r="G30" s="14" t="n">
        <v>8401.78</v>
      </c>
      <c r="H30" s="14" t="n">
        <v>2598.22</v>
      </c>
      <c r="I30" s="15" t="n">
        <v>0.763798181818</v>
      </c>
    </row>
    <row r="31" customFormat="false" ht="12.8" hidden="false" customHeight="false" outlineLevel="0" collapsed="false">
      <c r="A31" s="20"/>
      <c r="B31" s="17" t="s">
        <v>22</v>
      </c>
      <c r="C31" s="18" t="n">
        <v>5270250</v>
      </c>
      <c r="D31" s="18" t="n">
        <v>0</v>
      </c>
      <c r="E31" s="18" t="n">
        <v>5270250</v>
      </c>
      <c r="F31" s="18" t="n">
        <v>5246020.52</v>
      </c>
      <c r="G31" s="18" t="n">
        <v>5237782.51</v>
      </c>
      <c r="H31" s="18" t="n">
        <v>32467.4900000002</v>
      </c>
      <c r="I31" s="19" t="n">
        <v>0.993839478203</v>
      </c>
    </row>
    <row r="32" customFormat="false" ht="12.8" hidden="false" customHeight="true" outlineLevel="0" collapsed="false">
      <c r="A32" s="20" t="s">
        <v>28</v>
      </c>
      <c r="B32" s="16" t="s">
        <v>18</v>
      </c>
      <c r="C32" s="14" t="n">
        <v>15474270</v>
      </c>
      <c r="D32" s="14" t="n">
        <v>-449861</v>
      </c>
      <c r="E32" s="14" t="n">
        <v>15024409</v>
      </c>
      <c r="F32" s="14" t="n">
        <v>15011182.72</v>
      </c>
      <c r="G32" s="14" t="n">
        <v>15010030.03</v>
      </c>
      <c r="H32" s="14" t="n">
        <v>14378.9700000007</v>
      </c>
      <c r="I32" s="15" t="n">
        <v>0.99904295936</v>
      </c>
    </row>
    <row r="33" customFormat="false" ht="12.8" hidden="false" customHeight="false" outlineLevel="0" collapsed="false">
      <c r="A33" s="20"/>
      <c r="B33" s="16" t="s">
        <v>19</v>
      </c>
      <c r="C33" s="14" t="n">
        <v>2868225</v>
      </c>
      <c r="D33" s="14" t="n">
        <v>-2268629</v>
      </c>
      <c r="E33" s="14" t="n">
        <v>599596</v>
      </c>
      <c r="F33" s="14" t="n">
        <v>590697.78</v>
      </c>
      <c r="G33" s="14" t="n">
        <v>452767.15</v>
      </c>
      <c r="H33" s="14" t="n">
        <v>146828.85</v>
      </c>
      <c r="I33" s="15" t="n">
        <v>0.755120364378</v>
      </c>
    </row>
    <row r="34" customFormat="false" ht="12.8" hidden="false" customHeight="false" outlineLevel="0" collapsed="false">
      <c r="A34" s="20"/>
      <c r="B34" s="17" t="s">
        <v>22</v>
      </c>
      <c r="C34" s="18" t="n">
        <v>18342495</v>
      </c>
      <c r="D34" s="18" t="n">
        <v>-2718490</v>
      </c>
      <c r="E34" s="18" t="n">
        <v>15624005</v>
      </c>
      <c r="F34" s="18" t="n">
        <v>15601880.5</v>
      </c>
      <c r="G34" s="18" t="n">
        <v>15462797.18</v>
      </c>
      <c r="H34" s="18" t="n">
        <v>161207.82</v>
      </c>
      <c r="I34" s="19" t="n">
        <v>0.989682042472</v>
      </c>
    </row>
    <row r="35" customFormat="false" ht="12.8" hidden="false" customHeight="true" outlineLevel="0" collapsed="false">
      <c r="A35" s="20" t="s">
        <v>29</v>
      </c>
      <c r="B35" s="16" t="s">
        <v>18</v>
      </c>
      <c r="C35" s="14" t="n">
        <v>1781415</v>
      </c>
      <c r="D35" s="14" t="n">
        <v>-43436</v>
      </c>
      <c r="E35" s="14" t="n">
        <v>1737979</v>
      </c>
      <c r="F35" s="14" t="n">
        <v>1728237.93</v>
      </c>
      <c r="G35" s="14" t="n">
        <v>1726114.38</v>
      </c>
      <c r="H35" s="14" t="n">
        <v>11864.6200000001</v>
      </c>
      <c r="I35" s="15" t="n">
        <v>0.993173323728</v>
      </c>
    </row>
    <row r="36" customFormat="false" ht="12.8" hidden="false" customHeight="false" outlineLevel="0" collapsed="false">
      <c r="A36" s="20"/>
      <c r="B36" s="16" t="s">
        <v>19</v>
      </c>
      <c r="C36" s="14" t="n">
        <v>230170</v>
      </c>
      <c r="D36" s="14" t="n">
        <v>-698.11</v>
      </c>
      <c r="E36" s="14" t="n">
        <v>229471.89</v>
      </c>
      <c r="F36" s="14" t="n">
        <v>229311.89</v>
      </c>
      <c r="G36" s="14" t="n">
        <v>229311.89</v>
      </c>
      <c r="H36" s="14" t="n">
        <v>160</v>
      </c>
      <c r="I36" s="15" t="n">
        <v>0.999302746841</v>
      </c>
    </row>
    <row r="37" customFormat="false" ht="12.8" hidden="false" customHeight="false" outlineLevel="0" collapsed="false">
      <c r="A37" s="20"/>
      <c r="B37" s="16" t="s">
        <v>24</v>
      </c>
      <c r="C37" s="14" t="n">
        <v>0</v>
      </c>
      <c r="D37" s="14" t="n">
        <v>698.11</v>
      </c>
      <c r="E37" s="14" t="n">
        <v>698.11</v>
      </c>
      <c r="F37" s="14" t="n">
        <v>698.11</v>
      </c>
      <c r="G37" s="14" t="n">
        <v>698.11</v>
      </c>
      <c r="H37" s="14" t="n">
        <v>0</v>
      </c>
      <c r="I37" s="15" t="n">
        <v>1</v>
      </c>
    </row>
    <row r="38" customFormat="false" ht="12.8" hidden="false" customHeight="false" outlineLevel="0" collapsed="false">
      <c r="A38" s="20"/>
      <c r="B38" s="16" t="s">
        <v>21</v>
      </c>
      <c r="C38" s="14" t="n">
        <v>15395</v>
      </c>
      <c r="D38" s="14" t="n">
        <v>0</v>
      </c>
      <c r="E38" s="14" t="n">
        <v>15395</v>
      </c>
      <c r="F38" s="14" t="n">
        <v>4314.25</v>
      </c>
      <c r="G38" s="14" t="n">
        <v>4314.25</v>
      </c>
      <c r="H38" s="14" t="n">
        <v>11080.75</v>
      </c>
      <c r="I38" s="15" t="n">
        <v>0.280237089964</v>
      </c>
    </row>
    <row r="39" s="25" customFormat="true" ht="12.8" hidden="false" customHeight="false" outlineLevel="0" collapsed="false">
      <c r="A39" s="20"/>
      <c r="B39" s="17" t="s">
        <v>22</v>
      </c>
      <c r="C39" s="18" t="n">
        <v>2026980</v>
      </c>
      <c r="D39" s="18" t="n">
        <v>-43436</v>
      </c>
      <c r="E39" s="18" t="n">
        <v>1983544</v>
      </c>
      <c r="F39" s="18" t="n">
        <v>1962562.18</v>
      </c>
      <c r="G39" s="18" t="n">
        <v>1960438.63</v>
      </c>
      <c r="H39" s="18" t="n">
        <v>23105.3700000001</v>
      </c>
      <c r="I39" s="19" t="n">
        <v>0.988351470902</v>
      </c>
    </row>
    <row r="40" customFormat="false" ht="12.8" hidden="false" customHeight="true" outlineLevel="0" collapsed="false">
      <c r="A40" s="21" t="s">
        <v>30</v>
      </c>
      <c r="B40" s="22" t="s">
        <v>18</v>
      </c>
      <c r="C40" s="23" t="n">
        <v>20874275</v>
      </c>
      <c r="D40" s="23" t="n">
        <v>-493297</v>
      </c>
      <c r="E40" s="23" t="n">
        <v>20380978</v>
      </c>
      <c r="F40" s="23" t="n">
        <v>20336383.54</v>
      </c>
      <c r="G40" s="23" t="n">
        <v>20330416.54</v>
      </c>
      <c r="H40" s="23" t="n">
        <v>50561.4600000009</v>
      </c>
      <c r="I40" s="24" t="n">
        <v>0.997519183819</v>
      </c>
    </row>
    <row r="41" customFormat="false" ht="12.8" hidden="false" customHeight="false" outlineLevel="0" collapsed="false">
      <c r="A41" s="21"/>
      <c r="B41" s="22" t="s">
        <v>19</v>
      </c>
      <c r="C41" s="23" t="n">
        <v>4670235</v>
      </c>
      <c r="D41" s="23" t="n">
        <v>-2287607.79</v>
      </c>
      <c r="E41" s="23" t="n">
        <v>2382627.21</v>
      </c>
      <c r="F41" s="23" t="n">
        <v>2373568.99</v>
      </c>
      <c r="G41" s="23" t="n">
        <v>2230091.11</v>
      </c>
      <c r="H41" s="23" t="n">
        <v>152536.1</v>
      </c>
      <c r="I41" s="24" t="n">
        <v>0.935979871563</v>
      </c>
    </row>
    <row r="42" customFormat="false" ht="12.8" hidden="false" customHeight="false" outlineLevel="0" collapsed="false">
      <c r="A42" s="21"/>
      <c r="B42" s="22" t="s">
        <v>20</v>
      </c>
      <c r="C42" s="23" t="n">
        <v>68820</v>
      </c>
      <c r="D42" s="23" t="n">
        <v>18280.68</v>
      </c>
      <c r="E42" s="23" t="n">
        <v>87100.68</v>
      </c>
      <c r="F42" s="23" t="n">
        <v>87096.53</v>
      </c>
      <c r="G42" s="23" t="n">
        <v>87096.53</v>
      </c>
      <c r="H42" s="23" t="n">
        <v>4.149999999994</v>
      </c>
      <c r="I42" s="24" t="n">
        <v>0.999952353988</v>
      </c>
    </row>
    <row r="43" customFormat="false" ht="12.8" hidden="false" customHeight="false" outlineLevel="0" collapsed="false">
      <c r="A43" s="21"/>
      <c r="B43" s="22" t="s">
        <v>24</v>
      </c>
      <c r="C43" s="23" t="n">
        <v>0</v>
      </c>
      <c r="D43" s="23" t="n">
        <v>698.11</v>
      </c>
      <c r="E43" s="23" t="n">
        <v>698.11</v>
      </c>
      <c r="F43" s="23" t="n">
        <v>698.11</v>
      </c>
      <c r="G43" s="23" t="n">
        <v>698.11</v>
      </c>
      <c r="H43" s="23" t="n">
        <v>0</v>
      </c>
      <c r="I43" s="24" t="n">
        <v>1</v>
      </c>
    </row>
    <row r="44" customFormat="false" ht="12.8" hidden="false" customHeight="false" outlineLevel="0" collapsed="false">
      <c r="A44" s="21"/>
      <c r="B44" s="22" t="s">
        <v>21</v>
      </c>
      <c r="C44" s="23" t="n">
        <v>26395</v>
      </c>
      <c r="D44" s="23" t="n">
        <v>0</v>
      </c>
      <c r="E44" s="23" t="n">
        <v>26395</v>
      </c>
      <c r="F44" s="23" t="n">
        <v>12716.03</v>
      </c>
      <c r="G44" s="23" t="n">
        <v>12716.03</v>
      </c>
      <c r="H44" s="23" t="n">
        <v>13678.97</v>
      </c>
      <c r="I44" s="24" t="n">
        <v>0.481759045273</v>
      </c>
    </row>
    <row r="45" customFormat="false" ht="12.8" hidden="false" customHeight="false" outlineLevel="0" collapsed="false">
      <c r="A45" s="21"/>
      <c r="B45" s="17" t="s">
        <v>22</v>
      </c>
      <c r="C45" s="18" t="n">
        <v>25639725</v>
      </c>
      <c r="D45" s="18" t="n">
        <v>-2761926</v>
      </c>
      <c r="E45" s="18" t="n">
        <v>22877799</v>
      </c>
      <c r="F45" s="18" t="n">
        <v>22810463.2</v>
      </c>
      <c r="G45" s="18" t="n">
        <v>22661018.32</v>
      </c>
      <c r="H45" s="18" t="n">
        <v>216780.680000001</v>
      </c>
      <c r="I45" s="19" t="n">
        <v>0.990524408401</v>
      </c>
    </row>
    <row r="46" customFormat="false" ht="12.8" hidden="false" customHeight="true" outlineLevel="0" collapsed="false">
      <c r="A46" s="20" t="s">
        <v>31</v>
      </c>
      <c r="B46" s="16" t="s">
        <v>18</v>
      </c>
      <c r="C46" s="14" t="n">
        <v>6478530</v>
      </c>
      <c r="D46" s="14" t="n">
        <v>-221086</v>
      </c>
      <c r="E46" s="14" t="n">
        <v>6257444</v>
      </c>
      <c r="F46" s="14" t="n">
        <v>6207049.14</v>
      </c>
      <c r="G46" s="14" t="n">
        <v>6203800.91</v>
      </c>
      <c r="H46" s="14" t="n">
        <v>53643.0899999999</v>
      </c>
      <c r="I46" s="15" t="n">
        <v>0.991427316009</v>
      </c>
    </row>
    <row r="47" customFormat="false" ht="12.8" hidden="false" customHeight="false" outlineLevel="0" collapsed="false">
      <c r="A47" s="20"/>
      <c r="B47" s="16" t="s">
        <v>19</v>
      </c>
      <c r="C47" s="14" t="n">
        <v>1555965</v>
      </c>
      <c r="D47" s="14" t="n">
        <v>-1086.65</v>
      </c>
      <c r="E47" s="14" t="n">
        <v>1554878.35</v>
      </c>
      <c r="F47" s="14" t="n">
        <v>1488749.98</v>
      </c>
      <c r="G47" s="14" t="n">
        <v>1485490.91</v>
      </c>
      <c r="H47" s="14" t="n">
        <v>69387.4400000002</v>
      </c>
      <c r="I47" s="15" t="n">
        <v>0.955374360958</v>
      </c>
    </row>
    <row r="48" customFormat="false" ht="12.8" hidden="false" customHeight="false" outlineLevel="0" collapsed="false">
      <c r="A48" s="20"/>
      <c r="B48" s="16" t="s">
        <v>20</v>
      </c>
      <c r="C48" s="14" t="n">
        <v>113000</v>
      </c>
      <c r="D48" s="14" t="n">
        <v>-2193.1</v>
      </c>
      <c r="E48" s="14" t="n">
        <v>110806.9</v>
      </c>
      <c r="F48" s="14" t="n">
        <v>79196.32</v>
      </c>
      <c r="G48" s="14" t="n">
        <v>79196.32</v>
      </c>
      <c r="H48" s="14" t="n">
        <v>31610.58</v>
      </c>
      <c r="I48" s="15" t="n">
        <v>0.714723722078</v>
      </c>
    </row>
    <row r="49" customFormat="false" ht="12.8" hidden="false" customHeight="false" outlineLevel="0" collapsed="false">
      <c r="A49" s="20"/>
      <c r="B49" s="16" t="s">
        <v>24</v>
      </c>
      <c r="C49" s="14" t="n">
        <v>0</v>
      </c>
      <c r="D49" s="14" t="n">
        <v>3279.75</v>
      </c>
      <c r="E49" s="14" t="n">
        <v>3279.75</v>
      </c>
      <c r="F49" s="14" t="n">
        <v>3279.75</v>
      </c>
      <c r="G49" s="14" t="n">
        <v>3279.75</v>
      </c>
      <c r="H49" s="14" t="n">
        <v>0</v>
      </c>
      <c r="I49" s="15" t="n">
        <v>1</v>
      </c>
    </row>
    <row r="50" customFormat="false" ht="12.8" hidden="false" customHeight="false" outlineLevel="0" collapsed="false">
      <c r="A50" s="20"/>
      <c r="B50" s="17" t="s">
        <v>22</v>
      </c>
      <c r="C50" s="18" t="n">
        <v>8147495</v>
      </c>
      <c r="D50" s="18" t="n">
        <v>-221086</v>
      </c>
      <c r="E50" s="18" t="n">
        <v>7926409</v>
      </c>
      <c r="F50" s="18" t="n">
        <v>7778275.19</v>
      </c>
      <c r="G50" s="18" t="n">
        <v>7771767.89</v>
      </c>
      <c r="H50" s="18" t="n">
        <v>154641.11</v>
      </c>
      <c r="I50" s="19" t="n">
        <v>0.98049039483</v>
      </c>
    </row>
    <row r="51" customFormat="false" ht="12.8" hidden="false" customHeight="true" outlineLevel="0" collapsed="false">
      <c r="A51" s="20" t="s">
        <v>32</v>
      </c>
      <c r="B51" s="16" t="s">
        <v>18</v>
      </c>
      <c r="C51" s="14" t="n">
        <v>23600895</v>
      </c>
      <c r="D51" s="14" t="n">
        <v>-1020334</v>
      </c>
      <c r="E51" s="14" t="n">
        <v>22580561</v>
      </c>
      <c r="F51" s="14" t="n">
        <v>22465511.7</v>
      </c>
      <c r="G51" s="14" t="n">
        <v>22462384.6</v>
      </c>
      <c r="H51" s="14" t="n">
        <v>118176.399999999</v>
      </c>
      <c r="I51" s="15" t="n">
        <v>0.994766454208</v>
      </c>
    </row>
    <row r="52" customFormat="false" ht="12.8" hidden="false" customHeight="false" outlineLevel="0" collapsed="false">
      <c r="A52" s="20"/>
      <c r="B52" s="16" t="s">
        <v>19</v>
      </c>
      <c r="C52" s="14" t="n">
        <v>8206605</v>
      </c>
      <c r="D52" s="14" t="n">
        <v>-5492373.16</v>
      </c>
      <c r="E52" s="14" t="n">
        <v>2714231.84</v>
      </c>
      <c r="F52" s="14" t="n">
        <v>2602585.9</v>
      </c>
      <c r="G52" s="14" t="n">
        <v>2307935.9</v>
      </c>
      <c r="H52" s="14" t="n">
        <v>406295.94</v>
      </c>
      <c r="I52" s="15" t="n">
        <v>0.850309050976</v>
      </c>
    </row>
    <row r="53" customFormat="false" ht="12.8" hidden="false" customHeight="false" outlineLevel="0" collapsed="false">
      <c r="A53" s="20"/>
      <c r="B53" s="16" t="s">
        <v>24</v>
      </c>
      <c r="C53" s="14" t="n">
        <v>0</v>
      </c>
      <c r="D53" s="14" t="n">
        <v>1135.06</v>
      </c>
      <c r="E53" s="14" t="n">
        <v>1135.06</v>
      </c>
      <c r="F53" s="14" t="n">
        <v>1135.06</v>
      </c>
      <c r="G53" s="14" t="n">
        <v>1135.06</v>
      </c>
      <c r="H53" s="14" t="n">
        <v>0</v>
      </c>
      <c r="I53" s="15" t="n">
        <v>1</v>
      </c>
    </row>
    <row r="54" customFormat="false" ht="12.8" hidden="false" customHeight="false" outlineLevel="0" collapsed="false">
      <c r="A54" s="20"/>
      <c r="B54" s="16" t="s">
        <v>21</v>
      </c>
      <c r="C54" s="14" t="n">
        <v>0</v>
      </c>
      <c r="D54" s="14" t="n">
        <v>44357.1</v>
      </c>
      <c r="E54" s="14" t="n">
        <v>44357.1</v>
      </c>
      <c r="F54" s="14" t="n">
        <v>16274.9</v>
      </c>
      <c r="G54" s="14" t="n">
        <v>16274.9</v>
      </c>
      <c r="H54" s="14" t="n">
        <v>28082.2</v>
      </c>
      <c r="I54" s="15" t="n">
        <v>0.36690631263</v>
      </c>
    </row>
    <row r="55" customFormat="false" ht="12.8" hidden="false" customHeight="false" outlineLevel="0" collapsed="false">
      <c r="A55" s="20"/>
      <c r="B55" s="17" t="s">
        <v>22</v>
      </c>
      <c r="C55" s="18" t="n">
        <v>31807500</v>
      </c>
      <c r="D55" s="18" t="n">
        <v>-6467215</v>
      </c>
      <c r="E55" s="18" t="n">
        <v>25340285</v>
      </c>
      <c r="F55" s="18" t="n">
        <v>25085507.56</v>
      </c>
      <c r="G55" s="18" t="n">
        <v>24787730.46</v>
      </c>
      <c r="H55" s="18" t="n">
        <v>552554.539999999</v>
      </c>
      <c r="I55" s="19" t="n">
        <v>0.978194620147</v>
      </c>
    </row>
    <row r="56" s="25" customFormat="true" ht="12.8" hidden="false" customHeight="true" outlineLevel="0" collapsed="false">
      <c r="A56" s="20" t="s">
        <v>33</v>
      </c>
      <c r="B56" s="16" t="s">
        <v>18</v>
      </c>
      <c r="C56" s="14" t="n">
        <v>2892550</v>
      </c>
      <c r="D56" s="14" t="n">
        <v>-30000</v>
      </c>
      <c r="E56" s="14" t="n">
        <v>2862550</v>
      </c>
      <c r="F56" s="14" t="n">
        <v>2859801.76</v>
      </c>
      <c r="G56" s="14" t="n">
        <v>2859541.76</v>
      </c>
      <c r="H56" s="14" t="n">
        <v>3008.24000000022</v>
      </c>
      <c r="I56" s="15" t="n">
        <v>0.998949104819</v>
      </c>
    </row>
    <row r="57" s="25" customFormat="true" ht="12.8" hidden="false" customHeight="false" outlineLevel="0" collapsed="false">
      <c r="A57" s="20"/>
      <c r="B57" s="16" t="s">
        <v>19</v>
      </c>
      <c r="C57" s="14" t="n">
        <v>519920</v>
      </c>
      <c r="D57" s="14" t="n">
        <v>0</v>
      </c>
      <c r="E57" s="14" t="n">
        <v>519920</v>
      </c>
      <c r="F57" s="14" t="n">
        <v>404254.41</v>
      </c>
      <c r="G57" s="14" t="n">
        <v>367469.2</v>
      </c>
      <c r="H57" s="14" t="n">
        <v>152450.8</v>
      </c>
      <c r="I57" s="15" t="n">
        <v>0.706780273888</v>
      </c>
    </row>
    <row r="58" customFormat="false" ht="12.8" hidden="false" customHeight="false" outlineLevel="0" collapsed="false">
      <c r="A58" s="20"/>
      <c r="B58" s="17" t="s">
        <v>22</v>
      </c>
      <c r="C58" s="18" t="n">
        <v>3412470</v>
      </c>
      <c r="D58" s="18" t="n">
        <v>-30000</v>
      </c>
      <c r="E58" s="18" t="n">
        <v>3382470</v>
      </c>
      <c r="F58" s="18" t="n">
        <v>3264056.17</v>
      </c>
      <c r="G58" s="18" t="n">
        <v>3227010.96</v>
      </c>
      <c r="H58" s="18" t="n">
        <v>155459.04</v>
      </c>
      <c r="I58" s="19" t="n">
        <v>0.954039787492</v>
      </c>
    </row>
    <row r="59" customFormat="false" ht="12.8" hidden="false" customHeight="true" outlineLevel="0" collapsed="false">
      <c r="A59" s="21" t="s">
        <v>34</v>
      </c>
      <c r="B59" s="22" t="s">
        <v>18</v>
      </c>
      <c r="C59" s="23" t="n">
        <v>32971975</v>
      </c>
      <c r="D59" s="23" t="n">
        <v>-1271420</v>
      </c>
      <c r="E59" s="23" t="n">
        <v>31700555</v>
      </c>
      <c r="F59" s="23" t="n">
        <v>31532362.6</v>
      </c>
      <c r="G59" s="23" t="n">
        <v>31525727.27</v>
      </c>
      <c r="H59" s="23" t="n">
        <v>174827.729999999</v>
      </c>
      <c r="I59" s="24" t="n">
        <v>0.994485026208</v>
      </c>
    </row>
    <row r="60" customFormat="false" ht="12.8" hidden="false" customHeight="false" outlineLevel="0" collapsed="false">
      <c r="A60" s="21"/>
      <c r="B60" s="22" t="s">
        <v>19</v>
      </c>
      <c r="C60" s="23" t="n">
        <v>10282490</v>
      </c>
      <c r="D60" s="23" t="n">
        <v>-5493459.81</v>
      </c>
      <c r="E60" s="23" t="n">
        <v>4789030.19</v>
      </c>
      <c r="F60" s="23" t="n">
        <v>4495590.29</v>
      </c>
      <c r="G60" s="23" t="n">
        <v>4160896.01</v>
      </c>
      <c r="H60" s="23" t="n">
        <v>628134.18</v>
      </c>
      <c r="I60" s="24" t="n">
        <v>0.868838960065</v>
      </c>
    </row>
    <row r="61" customFormat="false" ht="12.8" hidden="false" customHeight="false" outlineLevel="0" collapsed="false">
      <c r="A61" s="21"/>
      <c r="B61" s="22" t="s">
        <v>20</v>
      </c>
      <c r="C61" s="23" t="n">
        <v>113000</v>
      </c>
      <c r="D61" s="23" t="n">
        <v>-2193.1</v>
      </c>
      <c r="E61" s="23" t="n">
        <v>110806.9</v>
      </c>
      <c r="F61" s="23" t="n">
        <v>79196.32</v>
      </c>
      <c r="G61" s="23" t="n">
        <v>79196.32</v>
      </c>
      <c r="H61" s="23" t="n">
        <v>31610.58</v>
      </c>
      <c r="I61" s="24" t="n">
        <v>0.714723722078</v>
      </c>
    </row>
    <row r="62" customFormat="false" ht="12.8" hidden="false" customHeight="false" outlineLevel="0" collapsed="false">
      <c r="A62" s="21"/>
      <c r="B62" s="22" t="s">
        <v>24</v>
      </c>
      <c r="C62" s="23" t="n">
        <v>0</v>
      </c>
      <c r="D62" s="23" t="n">
        <v>4414.81</v>
      </c>
      <c r="E62" s="23" t="n">
        <v>4414.81</v>
      </c>
      <c r="F62" s="23" t="n">
        <v>4414.81</v>
      </c>
      <c r="G62" s="23" t="n">
        <v>4414.81</v>
      </c>
      <c r="H62" s="23" t="n">
        <v>0</v>
      </c>
      <c r="I62" s="24" t="n">
        <v>1</v>
      </c>
    </row>
    <row r="63" customFormat="false" ht="12.8" hidden="false" customHeight="false" outlineLevel="0" collapsed="false">
      <c r="A63" s="21"/>
      <c r="B63" s="22" t="s">
        <v>21</v>
      </c>
      <c r="C63" s="23" t="n">
        <v>0</v>
      </c>
      <c r="D63" s="23" t="n">
        <v>44357.1</v>
      </c>
      <c r="E63" s="23" t="n">
        <v>44357.1</v>
      </c>
      <c r="F63" s="23" t="n">
        <v>16274.9</v>
      </c>
      <c r="G63" s="23" t="n">
        <v>16274.9</v>
      </c>
      <c r="H63" s="23" t="n">
        <v>28082.2</v>
      </c>
      <c r="I63" s="24" t="n">
        <v>0.36690631263</v>
      </c>
    </row>
    <row r="64" customFormat="false" ht="12.8" hidden="false" customHeight="false" outlineLevel="0" collapsed="false">
      <c r="A64" s="21"/>
      <c r="B64" s="17" t="s">
        <v>22</v>
      </c>
      <c r="C64" s="18" t="n">
        <v>43367465</v>
      </c>
      <c r="D64" s="18" t="n">
        <v>-6718301</v>
      </c>
      <c r="E64" s="18" t="n">
        <v>36649164</v>
      </c>
      <c r="F64" s="18" t="n">
        <v>36127838.92</v>
      </c>
      <c r="G64" s="18" t="n">
        <v>35786509.31</v>
      </c>
      <c r="H64" s="18" t="n">
        <v>862654.689999999</v>
      </c>
      <c r="I64" s="19" t="n">
        <v>0.976461818064</v>
      </c>
    </row>
    <row r="65" customFormat="false" ht="12.8" hidden="false" customHeight="true" outlineLevel="0" collapsed="false">
      <c r="A65" s="20" t="s">
        <v>35</v>
      </c>
      <c r="B65" s="16" t="s">
        <v>18</v>
      </c>
      <c r="C65" s="14" t="n">
        <v>4483075</v>
      </c>
      <c r="D65" s="14" t="n">
        <v>43593.8</v>
      </c>
      <c r="E65" s="14" t="n">
        <v>4526668.8</v>
      </c>
      <c r="F65" s="14" t="n">
        <v>4525083.88</v>
      </c>
      <c r="G65" s="14" t="n">
        <v>4522092.33</v>
      </c>
      <c r="H65" s="14" t="n">
        <v>4576.46999999974</v>
      </c>
      <c r="I65" s="15" t="n">
        <v>0.998988998267</v>
      </c>
    </row>
    <row r="66" customFormat="false" ht="12.8" hidden="false" customHeight="false" outlineLevel="0" collapsed="false">
      <c r="A66" s="20"/>
      <c r="B66" s="16" t="s">
        <v>19</v>
      </c>
      <c r="C66" s="14" t="n">
        <v>1931780</v>
      </c>
      <c r="D66" s="14" t="n">
        <v>682.85</v>
      </c>
      <c r="E66" s="14" t="n">
        <v>1932462.85</v>
      </c>
      <c r="F66" s="14" t="n">
        <v>1932225.35</v>
      </c>
      <c r="G66" s="14" t="n">
        <v>1927991.61</v>
      </c>
      <c r="H66" s="14" t="n">
        <v>4471.23999999999</v>
      </c>
      <c r="I66" s="15" t="n">
        <v>0.997686247888</v>
      </c>
    </row>
    <row r="67" customFormat="false" ht="12.8" hidden="false" customHeight="false" outlineLevel="0" collapsed="false">
      <c r="A67" s="20"/>
      <c r="B67" s="16" t="s">
        <v>20</v>
      </c>
      <c r="C67" s="14" t="n">
        <v>84000</v>
      </c>
      <c r="D67" s="14" t="n">
        <v>-10734.05</v>
      </c>
      <c r="E67" s="14" t="n">
        <v>73265.95</v>
      </c>
      <c r="F67" s="14" t="n">
        <v>66399.94</v>
      </c>
      <c r="G67" s="14" t="n">
        <v>66399.94</v>
      </c>
      <c r="H67" s="14" t="n">
        <v>6866.00999999999</v>
      </c>
      <c r="I67" s="15" t="n">
        <v>0.906286480964</v>
      </c>
    </row>
    <row r="68" customFormat="false" ht="12.8" hidden="false" customHeight="false" outlineLevel="0" collapsed="false">
      <c r="A68" s="20"/>
      <c r="B68" s="16" t="s">
        <v>21</v>
      </c>
      <c r="C68" s="14" t="n">
        <v>6840</v>
      </c>
      <c r="D68" s="14" t="n">
        <v>4949.4</v>
      </c>
      <c r="E68" s="14" t="n">
        <v>11789.4</v>
      </c>
      <c r="F68" s="14" t="n">
        <v>9045.23</v>
      </c>
      <c r="G68" s="14" t="n">
        <v>9045.23</v>
      </c>
      <c r="H68" s="14" t="n">
        <v>2744.17</v>
      </c>
      <c r="I68" s="15" t="n">
        <v>0.76723412557</v>
      </c>
    </row>
    <row r="69" customFormat="false" ht="12.8" hidden="false" customHeight="false" outlineLevel="0" collapsed="false">
      <c r="A69" s="20"/>
      <c r="B69" s="17" t="s">
        <v>22</v>
      </c>
      <c r="C69" s="18" t="n">
        <v>6505695</v>
      </c>
      <c r="D69" s="18" t="n">
        <v>38492</v>
      </c>
      <c r="E69" s="18" t="n">
        <v>6544187</v>
      </c>
      <c r="F69" s="18" t="n">
        <v>6532754.4</v>
      </c>
      <c r="G69" s="18" t="n">
        <v>6525529.11</v>
      </c>
      <c r="H69" s="18" t="n">
        <v>18657.8899999997</v>
      </c>
      <c r="I69" s="19" t="n">
        <v>0.997148936911</v>
      </c>
    </row>
    <row r="70" customFormat="false" ht="12.8" hidden="false" customHeight="true" outlineLevel="0" collapsed="false">
      <c r="A70" s="20" t="s">
        <v>36</v>
      </c>
      <c r="B70" s="16" t="s">
        <v>18</v>
      </c>
      <c r="C70" s="14" t="n">
        <v>18237020</v>
      </c>
      <c r="D70" s="14" t="n">
        <v>-726546</v>
      </c>
      <c r="E70" s="14" t="n">
        <v>17510474</v>
      </c>
      <c r="F70" s="14" t="n">
        <v>17474116.78</v>
      </c>
      <c r="G70" s="14" t="n">
        <v>17474081.15</v>
      </c>
      <c r="H70" s="14" t="n">
        <v>36392.8500000015</v>
      </c>
      <c r="I70" s="15" t="n">
        <v>0.997921652492</v>
      </c>
    </row>
    <row r="71" customFormat="false" ht="12.8" hidden="false" customHeight="false" outlineLevel="0" collapsed="false">
      <c r="A71" s="20"/>
      <c r="B71" s="16" t="s">
        <v>19</v>
      </c>
      <c r="C71" s="14" t="n">
        <v>2794030</v>
      </c>
      <c r="D71" s="14" t="n">
        <v>-1876927.1</v>
      </c>
      <c r="E71" s="14" t="n">
        <v>917102.9</v>
      </c>
      <c r="F71" s="14" t="n">
        <v>916667.16</v>
      </c>
      <c r="G71" s="14" t="n">
        <v>910742.74</v>
      </c>
      <c r="H71" s="14" t="n">
        <v>6360.16000000003</v>
      </c>
      <c r="I71" s="15" t="n">
        <v>0.993064943966</v>
      </c>
    </row>
    <row r="72" customFormat="false" ht="12.8" hidden="false" customHeight="false" outlineLevel="0" collapsed="false">
      <c r="A72" s="20"/>
      <c r="B72" s="16" t="s">
        <v>24</v>
      </c>
      <c r="C72" s="14" t="n">
        <v>0</v>
      </c>
      <c r="D72" s="14" t="n">
        <v>6895.1</v>
      </c>
      <c r="E72" s="14" t="n">
        <v>6895.1</v>
      </c>
      <c r="F72" s="14" t="n">
        <v>4357.24</v>
      </c>
      <c r="G72" s="14" t="n">
        <v>4357.24</v>
      </c>
      <c r="H72" s="14" t="n">
        <v>2537.86</v>
      </c>
      <c r="I72" s="15" t="n">
        <v>0.631932821859</v>
      </c>
    </row>
    <row r="73" customFormat="false" ht="12.8" hidden="false" customHeight="false" outlineLevel="0" collapsed="false">
      <c r="A73" s="20"/>
      <c r="B73" s="16" t="s">
        <v>21</v>
      </c>
      <c r="C73" s="14" t="n">
        <v>0</v>
      </c>
      <c r="D73" s="14" t="n">
        <v>4530</v>
      </c>
      <c r="E73" s="14" t="n">
        <v>4530</v>
      </c>
      <c r="F73" s="14" t="n">
        <v>4393</v>
      </c>
      <c r="G73" s="14" t="n">
        <v>4393</v>
      </c>
      <c r="H73" s="14" t="n">
        <v>137</v>
      </c>
      <c r="I73" s="15" t="n">
        <v>0.969757174392</v>
      </c>
    </row>
    <row r="74" customFormat="false" ht="12.8" hidden="false" customHeight="false" outlineLevel="0" collapsed="false">
      <c r="A74" s="20"/>
      <c r="B74" s="17" t="s">
        <v>22</v>
      </c>
      <c r="C74" s="18" t="n">
        <v>21031050</v>
      </c>
      <c r="D74" s="18" t="n">
        <v>-2592048</v>
      </c>
      <c r="E74" s="18" t="n">
        <v>18439002</v>
      </c>
      <c r="F74" s="18" t="n">
        <v>18399534.18</v>
      </c>
      <c r="G74" s="18" t="n">
        <v>18393574.13</v>
      </c>
      <c r="H74" s="18" t="n">
        <v>45427.870000001</v>
      </c>
      <c r="I74" s="19" t="n">
        <v>0.997536316227</v>
      </c>
    </row>
    <row r="75" customFormat="false" ht="12.8" hidden="false" customHeight="true" outlineLevel="0" collapsed="false">
      <c r="A75" s="20" t="s">
        <v>37</v>
      </c>
      <c r="B75" s="16" t="s">
        <v>18</v>
      </c>
      <c r="C75" s="14" t="n">
        <v>3069010</v>
      </c>
      <c r="D75" s="14" t="n">
        <v>-161488</v>
      </c>
      <c r="E75" s="14" t="n">
        <v>2907522</v>
      </c>
      <c r="F75" s="14" t="n">
        <v>2858778.89</v>
      </c>
      <c r="G75" s="14" t="n">
        <v>2858322.63</v>
      </c>
      <c r="H75" s="14" t="n">
        <v>49199.3700000001</v>
      </c>
      <c r="I75" s="15" t="n">
        <v>0.983078590634</v>
      </c>
    </row>
    <row r="76" s="25" customFormat="true" ht="12.8" hidden="false" customHeight="false" outlineLevel="0" collapsed="false">
      <c r="A76" s="20"/>
      <c r="B76" s="16" t="s">
        <v>19</v>
      </c>
      <c r="C76" s="14" t="n">
        <v>133060</v>
      </c>
      <c r="D76" s="14" t="n">
        <v>-1372.65</v>
      </c>
      <c r="E76" s="14" t="n">
        <v>131687.35</v>
      </c>
      <c r="F76" s="14" t="n">
        <v>131687.35</v>
      </c>
      <c r="G76" s="14" t="n">
        <v>87053.05</v>
      </c>
      <c r="H76" s="14" t="n">
        <v>44634.3</v>
      </c>
      <c r="I76" s="15" t="n">
        <v>0.661058560294</v>
      </c>
    </row>
    <row r="77" s="25" customFormat="true" ht="12.8" hidden="false" customHeight="false" outlineLevel="0" collapsed="false">
      <c r="A77" s="20"/>
      <c r="B77" s="16" t="s">
        <v>24</v>
      </c>
      <c r="C77" s="14" t="n">
        <v>0</v>
      </c>
      <c r="D77" s="14" t="n">
        <v>1372.65</v>
      </c>
      <c r="E77" s="14" t="n">
        <v>1372.65</v>
      </c>
      <c r="F77" s="14" t="n">
        <v>1372.65</v>
      </c>
      <c r="G77" s="14" t="n">
        <v>1372.65</v>
      </c>
      <c r="H77" s="14" t="n">
        <v>0</v>
      </c>
      <c r="I77" s="15" t="n">
        <v>1</v>
      </c>
    </row>
    <row r="78" customFormat="false" ht="12.8" hidden="false" customHeight="false" outlineLevel="0" collapsed="false">
      <c r="A78" s="20"/>
      <c r="B78" s="17" t="s">
        <v>22</v>
      </c>
      <c r="C78" s="18" t="n">
        <v>3202070</v>
      </c>
      <c r="D78" s="18" t="n">
        <v>-161488</v>
      </c>
      <c r="E78" s="18" t="n">
        <v>3040582</v>
      </c>
      <c r="F78" s="18" t="n">
        <v>2991838.89</v>
      </c>
      <c r="G78" s="18" t="n">
        <v>2946748.33</v>
      </c>
      <c r="H78" s="18" t="n">
        <v>93833.6699999999</v>
      </c>
      <c r="I78" s="19" t="n">
        <v>0.969139569332</v>
      </c>
    </row>
    <row r="79" customFormat="false" ht="12.8" hidden="false" customHeight="true" outlineLevel="0" collapsed="false">
      <c r="A79" s="21" t="s">
        <v>38</v>
      </c>
      <c r="B79" s="22" t="s">
        <v>18</v>
      </c>
      <c r="C79" s="23" t="n">
        <v>25789105</v>
      </c>
      <c r="D79" s="23" t="n">
        <v>-844440.2</v>
      </c>
      <c r="E79" s="23" t="n">
        <v>24944664.8</v>
      </c>
      <c r="F79" s="23" t="n">
        <v>24857979.55</v>
      </c>
      <c r="G79" s="23" t="n">
        <v>24854496.11</v>
      </c>
      <c r="H79" s="23" t="n">
        <v>90168.6900000013</v>
      </c>
      <c r="I79" s="24" t="n">
        <v>0.996385251486</v>
      </c>
    </row>
    <row r="80" customFormat="false" ht="12.8" hidden="false" customHeight="false" outlineLevel="0" collapsed="false">
      <c r="A80" s="21"/>
      <c r="B80" s="22" t="s">
        <v>19</v>
      </c>
      <c r="C80" s="23" t="n">
        <v>4858870</v>
      </c>
      <c r="D80" s="23" t="n">
        <v>-1877616.9</v>
      </c>
      <c r="E80" s="23" t="n">
        <v>2981253.1</v>
      </c>
      <c r="F80" s="23" t="n">
        <v>2980579.86</v>
      </c>
      <c r="G80" s="23" t="n">
        <v>2925787.4</v>
      </c>
      <c r="H80" s="23" t="n">
        <v>55465.7</v>
      </c>
      <c r="I80" s="24" t="n">
        <v>0.981395172385</v>
      </c>
    </row>
    <row r="81" customFormat="false" ht="12.8" hidden="false" customHeight="false" outlineLevel="0" collapsed="false">
      <c r="A81" s="21"/>
      <c r="B81" s="22" t="s">
        <v>20</v>
      </c>
      <c r="C81" s="23" t="n">
        <v>84000</v>
      </c>
      <c r="D81" s="23" t="n">
        <v>-10734.05</v>
      </c>
      <c r="E81" s="23" t="n">
        <v>73265.95</v>
      </c>
      <c r="F81" s="23" t="n">
        <v>66399.94</v>
      </c>
      <c r="G81" s="23" t="n">
        <v>66399.94</v>
      </c>
      <c r="H81" s="23" t="n">
        <v>6866.00999999999</v>
      </c>
      <c r="I81" s="24" t="n">
        <v>0.906286480964</v>
      </c>
    </row>
    <row r="82" customFormat="false" ht="12.8" hidden="false" customHeight="false" outlineLevel="0" collapsed="false">
      <c r="A82" s="21"/>
      <c r="B82" s="22" t="s">
        <v>24</v>
      </c>
      <c r="C82" s="23" t="n">
        <v>0</v>
      </c>
      <c r="D82" s="23" t="n">
        <v>8267.75</v>
      </c>
      <c r="E82" s="23" t="n">
        <v>8267.75</v>
      </c>
      <c r="F82" s="23" t="n">
        <v>5729.89</v>
      </c>
      <c r="G82" s="23" t="n">
        <v>5729.89</v>
      </c>
      <c r="H82" s="23" t="n">
        <v>2537.86</v>
      </c>
      <c r="I82" s="24" t="n">
        <v>0.693041032929</v>
      </c>
    </row>
    <row r="83" customFormat="false" ht="12.8" hidden="false" customHeight="false" outlineLevel="0" collapsed="false">
      <c r="A83" s="21"/>
      <c r="B83" s="22" t="s">
        <v>21</v>
      </c>
      <c r="C83" s="23" t="n">
        <v>6840</v>
      </c>
      <c r="D83" s="23" t="n">
        <v>9479.4</v>
      </c>
      <c r="E83" s="23" t="n">
        <v>16319.4</v>
      </c>
      <c r="F83" s="23" t="n">
        <v>13438.23</v>
      </c>
      <c r="G83" s="23" t="n">
        <v>13438.23</v>
      </c>
      <c r="H83" s="23" t="n">
        <v>2881.17</v>
      </c>
      <c r="I83" s="24" t="n">
        <v>0.823451229824</v>
      </c>
    </row>
    <row r="84" customFormat="false" ht="12.8" hidden="false" customHeight="false" outlineLevel="0" collapsed="false">
      <c r="A84" s="21"/>
      <c r="B84" s="17" t="s">
        <v>22</v>
      </c>
      <c r="C84" s="18" t="n">
        <v>30738815</v>
      </c>
      <c r="D84" s="18" t="n">
        <v>-2715044</v>
      </c>
      <c r="E84" s="18" t="n">
        <v>28023771</v>
      </c>
      <c r="F84" s="18" t="n">
        <v>27924127.47</v>
      </c>
      <c r="G84" s="18" t="n">
        <v>27865851.57</v>
      </c>
      <c r="H84" s="18" t="n">
        <v>157919.430000001</v>
      </c>
      <c r="I84" s="19" t="n">
        <v>0.994364804436</v>
      </c>
    </row>
    <row r="85" customFormat="false" ht="12.8" hidden="false" customHeight="true" outlineLevel="0" collapsed="false">
      <c r="A85" s="20" t="s">
        <v>39</v>
      </c>
      <c r="B85" s="16" t="s">
        <v>18</v>
      </c>
      <c r="C85" s="14" t="n">
        <v>5820895</v>
      </c>
      <c r="D85" s="14" t="n">
        <v>-179572</v>
      </c>
      <c r="E85" s="14" t="n">
        <v>5641323</v>
      </c>
      <c r="F85" s="14" t="n">
        <v>5608445.57</v>
      </c>
      <c r="G85" s="14" t="n">
        <v>5607835.74</v>
      </c>
      <c r="H85" s="14" t="n">
        <v>33487.2599999998</v>
      </c>
      <c r="I85" s="15" t="n">
        <v>0.994063935002</v>
      </c>
    </row>
    <row r="86" customFormat="false" ht="12.8" hidden="false" customHeight="false" outlineLevel="0" collapsed="false">
      <c r="A86" s="20"/>
      <c r="B86" s="16" t="s">
        <v>19</v>
      </c>
      <c r="C86" s="14" t="n">
        <v>675795</v>
      </c>
      <c r="D86" s="14" t="n">
        <v>20000</v>
      </c>
      <c r="E86" s="14" t="n">
        <v>695795</v>
      </c>
      <c r="F86" s="14" t="n">
        <v>695795</v>
      </c>
      <c r="G86" s="14" t="n">
        <v>693794.57</v>
      </c>
      <c r="H86" s="14" t="n">
        <v>2000.43000000005</v>
      </c>
      <c r="I86" s="15" t="n">
        <v>0.997124972154</v>
      </c>
    </row>
    <row r="87" customFormat="false" ht="12.8" hidden="false" customHeight="false" outlineLevel="0" collapsed="false">
      <c r="A87" s="20"/>
      <c r="B87" s="16" t="s">
        <v>20</v>
      </c>
      <c r="C87" s="14" t="n">
        <v>58000</v>
      </c>
      <c r="D87" s="14" t="n">
        <v>-21141.61</v>
      </c>
      <c r="E87" s="14" t="n">
        <v>36858.39</v>
      </c>
      <c r="F87" s="14" t="n">
        <v>31437.12</v>
      </c>
      <c r="G87" s="14" t="n">
        <v>31437.12</v>
      </c>
      <c r="H87" s="14" t="n">
        <v>5421.27</v>
      </c>
      <c r="I87" s="15" t="n">
        <v>0.852916255973</v>
      </c>
    </row>
    <row r="88" customFormat="false" ht="12.8" hidden="false" customHeight="false" outlineLevel="0" collapsed="false">
      <c r="A88" s="20"/>
      <c r="B88" s="16" t="s">
        <v>24</v>
      </c>
      <c r="C88" s="14" t="n">
        <v>0</v>
      </c>
      <c r="D88" s="14" t="n">
        <v>1141.61</v>
      </c>
      <c r="E88" s="14" t="n">
        <v>1141.61</v>
      </c>
      <c r="F88" s="14" t="n">
        <v>1141.61</v>
      </c>
      <c r="G88" s="14" t="n">
        <v>1141.61</v>
      </c>
      <c r="H88" s="14" t="n">
        <v>0</v>
      </c>
      <c r="I88" s="15" t="n">
        <v>1</v>
      </c>
    </row>
    <row r="89" customFormat="false" ht="12.8" hidden="false" customHeight="false" outlineLevel="0" collapsed="false">
      <c r="A89" s="20"/>
      <c r="B89" s="16" t="s">
        <v>21</v>
      </c>
      <c r="C89" s="14" t="n">
        <v>10000</v>
      </c>
      <c r="D89" s="14" t="n">
        <v>0</v>
      </c>
      <c r="E89" s="14" t="n">
        <v>10000</v>
      </c>
      <c r="F89" s="14" t="n">
        <v>2869.36</v>
      </c>
      <c r="G89" s="14" t="n">
        <v>2869.36</v>
      </c>
      <c r="H89" s="14" t="n">
        <v>7130.64</v>
      </c>
      <c r="I89" s="15" t="n">
        <v>0.286936</v>
      </c>
    </row>
    <row r="90" customFormat="false" ht="12.8" hidden="false" customHeight="false" outlineLevel="0" collapsed="false">
      <c r="A90" s="20"/>
      <c r="B90" s="17" t="s">
        <v>22</v>
      </c>
      <c r="C90" s="18" t="n">
        <v>6564690</v>
      </c>
      <c r="D90" s="18" t="n">
        <v>-179572</v>
      </c>
      <c r="E90" s="18" t="n">
        <v>6385118</v>
      </c>
      <c r="F90" s="18" t="n">
        <v>6339688.66</v>
      </c>
      <c r="G90" s="18" t="n">
        <v>6337078.4</v>
      </c>
      <c r="H90" s="18" t="n">
        <v>48039.5999999996</v>
      </c>
      <c r="I90" s="19" t="n">
        <v>0.992476317587</v>
      </c>
    </row>
    <row r="91" customFormat="false" ht="12.8" hidden="false" customHeight="true" outlineLevel="0" collapsed="false">
      <c r="A91" s="20" t="s">
        <v>40</v>
      </c>
      <c r="B91" s="16" t="s">
        <v>18</v>
      </c>
      <c r="C91" s="14" t="n">
        <v>26189610</v>
      </c>
      <c r="D91" s="14" t="n">
        <v>-1072453</v>
      </c>
      <c r="E91" s="14" t="n">
        <v>25117157</v>
      </c>
      <c r="F91" s="14" t="n">
        <v>25032924.35</v>
      </c>
      <c r="G91" s="14" t="n">
        <v>25031181.63</v>
      </c>
      <c r="H91" s="14" t="n">
        <v>85975.370000001</v>
      </c>
      <c r="I91" s="15" t="n">
        <v>0.996577026213</v>
      </c>
    </row>
    <row r="92" customFormat="false" ht="12.8" hidden="false" customHeight="false" outlineLevel="0" collapsed="false">
      <c r="A92" s="20"/>
      <c r="B92" s="16" t="s">
        <v>19</v>
      </c>
      <c r="C92" s="14" t="n">
        <v>7276975</v>
      </c>
      <c r="D92" s="14" t="n">
        <v>-4685954.49</v>
      </c>
      <c r="E92" s="14" t="n">
        <v>2591020.51</v>
      </c>
      <c r="F92" s="14" t="n">
        <v>2587937.47</v>
      </c>
      <c r="G92" s="14" t="n">
        <v>2551888.04</v>
      </c>
      <c r="H92" s="14" t="n">
        <v>39132.4699999997</v>
      </c>
      <c r="I92" s="15" t="n">
        <v>0.984896889141</v>
      </c>
    </row>
    <row r="93" customFormat="false" ht="12.8" hidden="false" customHeight="false" outlineLevel="0" collapsed="false">
      <c r="A93" s="20"/>
      <c r="B93" s="16" t="s">
        <v>20</v>
      </c>
      <c r="C93" s="14" t="n">
        <v>62000</v>
      </c>
      <c r="D93" s="14" t="n">
        <v>27860.16</v>
      </c>
      <c r="E93" s="14" t="n">
        <v>89860.16</v>
      </c>
      <c r="F93" s="14" t="n">
        <v>89860.16</v>
      </c>
      <c r="G93" s="14" t="n">
        <v>89860.16</v>
      </c>
      <c r="H93" s="14" t="n">
        <v>0</v>
      </c>
      <c r="I93" s="15" t="n">
        <v>1</v>
      </c>
    </row>
    <row r="94" customFormat="false" ht="12.8" hidden="false" customHeight="false" outlineLevel="0" collapsed="false">
      <c r="A94" s="20"/>
      <c r="B94" s="16" t="s">
        <v>24</v>
      </c>
      <c r="C94" s="14" t="n">
        <v>0</v>
      </c>
      <c r="D94" s="14" t="n">
        <v>3783.33</v>
      </c>
      <c r="E94" s="14" t="n">
        <v>3783.33</v>
      </c>
      <c r="F94" s="14" t="n">
        <v>3783.33</v>
      </c>
      <c r="G94" s="14" t="n">
        <v>3783.33</v>
      </c>
      <c r="H94" s="14" t="n">
        <v>0</v>
      </c>
      <c r="I94" s="15" t="n">
        <v>1</v>
      </c>
    </row>
    <row r="95" customFormat="false" ht="12.8" hidden="false" customHeight="false" outlineLevel="0" collapsed="false">
      <c r="A95" s="20"/>
      <c r="B95" s="16" t="s">
        <v>21</v>
      </c>
      <c r="C95" s="14" t="n">
        <v>40000</v>
      </c>
      <c r="D95" s="14" t="n">
        <v>0</v>
      </c>
      <c r="E95" s="14" t="n">
        <v>40000</v>
      </c>
      <c r="F95" s="14" t="n">
        <v>22084.86</v>
      </c>
      <c r="G95" s="14" t="n">
        <v>21468.86</v>
      </c>
      <c r="H95" s="14" t="n">
        <v>18531.14</v>
      </c>
      <c r="I95" s="15" t="n">
        <v>0.5367215</v>
      </c>
    </row>
    <row r="96" customFormat="false" ht="12.8" hidden="false" customHeight="false" outlineLevel="0" collapsed="false">
      <c r="A96" s="20"/>
      <c r="B96" s="17" t="s">
        <v>22</v>
      </c>
      <c r="C96" s="18" t="n">
        <v>33568585</v>
      </c>
      <c r="D96" s="18" t="n">
        <v>-5726764</v>
      </c>
      <c r="E96" s="18" t="n">
        <v>27841821</v>
      </c>
      <c r="F96" s="18" t="n">
        <v>27736590.17</v>
      </c>
      <c r="G96" s="18" t="n">
        <v>27698182.02</v>
      </c>
      <c r="H96" s="18" t="n">
        <v>143638.98</v>
      </c>
      <c r="I96" s="19" t="n">
        <v>0.994840891333</v>
      </c>
    </row>
    <row r="97" customFormat="false" ht="12.8" hidden="false" customHeight="true" outlineLevel="0" collapsed="false">
      <c r="A97" s="20" t="s">
        <v>41</v>
      </c>
      <c r="B97" s="16" t="s">
        <v>18</v>
      </c>
      <c r="C97" s="14" t="n">
        <v>3736735</v>
      </c>
      <c r="D97" s="14" t="n">
        <v>-99498</v>
      </c>
      <c r="E97" s="14" t="n">
        <v>3637237</v>
      </c>
      <c r="F97" s="14" t="n">
        <v>3602138.69</v>
      </c>
      <c r="G97" s="14" t="n">
        <v>3602134.47</v>
      </c>
      <c r="H97" s="14" t="n">
        <v>35102.5299999998</v>
      </c>
      <c r="I97" s="15" t="n">
        <v>0.990349122149</v>
      </c>
    </row>
    <row r="98" s="25" customFormat="true" ht="12.8" hidden="false" customHeight="false" outlineLevel="0" collapsed="false">
      <c r="A98" s="20"/>
      <c r="B98" s="16" t="s">
        <v>19</v>
      </c>
      <c r="C98" s="14" t="n">
        <v>769000</v>
      </c>
      <c r="D98" s="14" t="n">
        <v>-4137.06</v>
      </c>
      <c r="E98" s="14" t="n">
        <v>764862.94</v>
      </c>
      <c r="F98" s="14" t="n">
        <v>764322.94</v>
      </c>
      <c r="G98" s="14" t="n">
        <v>627707.02</v>
      </c>
      <c r="H98" s="14" t="n">
        <v>137155.92</v>
      </c>
      <c r="I98" s="15" t="n">
        <v>0.820679087942</v>
      </c>
    </row>
    <row r="99" s="25" customFormat="true" ht="12.8" hidden="false" customHeight="false" outlineLevel="0" collapsed="false">
      <c r="A99" s="20"/>
      <c r="B99" s="16" t="s">
        <v>20</v>
      </c>
      <c r="C99" s="14" t="n">
        <v>8000</v>
      </c>
      <c r="D99" s="14" t="n">
        <v>0</v>
      </c>
      <c r="E99" s="14" t="n">
        <v>8000</v>
      </c>
      <c r="F99" s="14" t="n">
        <v>770.03</v>
      </c>
      <c r="G99" s="14" t="n">
        <v>770.03</v>
      </c>
      <c r="H99" s="14" t="n">
        <v>7229.97</v>
      </c>
      <c r="I99" s="15" t="n">
        <v>0.09625375</v>
      </c>
    </row>
    <row r="100" s="25" customFormat="true" ht="12.8" hidden="false" customHeight="false" outlineLevel="0" collapsed="false">
      <c r="A100" s="20"/>
      <c r="B100" s="16" t="s">
        <v>24</v>
      </c>
      <c r="C100" s="14" t="n">
        <v>0</v>
      </c>
      <c r="D100" s="14" t="n">
        <v>4137.06</v>
      </c>
      <c r="E100" s="14" t="n">
        <v>4137.06</v>
      </c>
      <c r="F100" s="14" t="n">
        <v>4137.06</v>
      </c>
      <c r="G100" s="14" t="n">
        <v>4137.06</v>
      </c>
      <c r="H100" s="14" t="n">
        <v>0</v>
      </c>
      <c r="I100" s="15" t="n">
        <v>1</v>
      </c>
    </row>
    <row r="101" s="25" customFormat="true" ht="12.8" hidden="false" customHeight="false" outlineLevel="0" collapsed="false">
      <c r="A101" s="20"/>
      <c r="B101" s="16" t="s">
        <v>21</v>
      </c>
      <c r="C101" s="14" t="n">
        <v>5000</v>
      </c>
      <c r="D101" s="14" t="n">
        <v>0</v>
      </c>
      <c r="E101" s="14" t="n">
        <v>5000</v>
      </c>
      <c r="F101" s="14" t="n">
        <v>4636.6</v>
      </c>
      <c r="G101" s="14" t="n">
        <v>4636.6</v>
      </c>
      <c r="H101" s="14" t="n">
        <v>363.4</v>
      </c>
      <c r="I101" s="15" t="n">
        <v>0.92732</v>
      </c>
    </row>
    <row r="102" customFormat="false" ht="12.8" hidden="false" customHeight="false" outlineLevel="0" collapsed="false">
      <c r="A102" s="20"/>
      <c r="B102" s="17" t="s">
        <v>22</v>
      </c>
      <c r="C102" s="18" t="n">
        <v>4518735</v>
      </c>
      <c r="D102" s="18" t="n">
        <v>-99498</v>
      </c>
      <c r="E102" s="18" t="n">
        <v>4419237</v>
      </c>
      <c r="F102" s="18" t="n">
        <v>4376005.32</v>
      </c>
      <c r="G102" s="18" t="n">
        <v>4239385.18</v>
      </c>
      <c r="H102" s="18" t="n">
        <v>179851.82</v>
      </c>
      <c r="I102" s="19" t="n">
        <v>0.959302517606</v>
      </c>
    </row>
    <row r="103" customFormat="false" ht="12.8" hidden="false" customHeight="true" outlineLevel="0" collapsed="false">
      <c r="A103" s="21" t="s">
        <v>42</v>
      </c>
      <c r="B103" s="22" t="s">
        <v>18</v>
      </c>
      <c r="C103" s="23" t="n">
        <v>35747240</v>
      </c>
      <c r="D103" s="23" t="n">
        <v>-1351523</v>
      </c>
      <c r="E103" s="23" t="n">
        <v>34395717</v>
      </c>
      <c r="F103" s="23" t="n">
        <v>34243508.61</v>
      </c>
      <c r="G103" s="23" t="n">
        <v>34241151.84</v>
      </c>
      <c r="H103" s="23" t="n">
        <v>154565.160000001</v>
      </c>
      <c r="I103" s="24" t="n">
        <v>0.995506267248</v>
      </c>
    </row>
    <row r="104" customFormat="false" ht="12.8" hidden="false" customHeight="false" outlineLevel="0" collapsed="false">
      <c r="A104" s="21"/>
      <c r="B104" s="22" t="s">
        <v>19</v>
      </c>
      <c r="C104" s="23" t="n">
        <v>8721770</v>
      </c>
      <c r="D104" s="23" t="n">
        <v>-4670091.55</v>
      </c>
      <c r="E104" s="23" t="n">
        <v>4051678.45</v>
      </c>
      <c r="F104" s="23" t="n">
        <v>4048055.41</v>
      </c>
      <c r="G104" s="23" t="n">
        <v>3873389.63</v>
      </c>
      <c r="H104" s="23" t="n">
        <v>178288.82</v>
      </c>
      <c r="I104" s="24" t="n">
        <v>0.955996305679</v>
      </c>
    </row>
    <row r="105" customFormat="false" ht="12.8" hidden="false" customHeight="false" outlineLevel="0" collapsed="false">
      <c r="A105" s="21"/>
      <c r="B105" s="22" t="s">
        <v>20</v>
      </c>
      <c r="C105" s="23" t="n">
        <v>128000</v>
      </c>
      <c r="D105" s="23" t="n">
        <v>6718.55</v>
      </c>
      <c r="E105" s="23" t="n">
        <v>134718.55</v>
      </c>
      <c r="F105" s="23" t="n">
        <v>122067.31</v>
      </c>
      <c r="G105" s="23" t="n">
        <v>122067.31</v>
      </c>
      <c r="H105" s="23" t="n">
        <v>12651.24</v>
      </c>
      <c r="I105" s="24" t="n">
        <v>0.906091328922</v>
      </c>
    </row>
    <row r="106" customFormat="false" ht="12.8" hidden="false" customHeight="false" outlineLevel="0" collapsed="false">
      <c r="A106" s="21"/>
      <c r="B106" s="22" t="s">
        <v>24</v>
      </c>
      <c r="C106" s="23" t="n">
        <v>0</v>
      </c>
      <c r="D106" s="23" t="n">
        <v>9062</v>
      </c>
      <c r="E106" s="23" t="n">
        <v>9062</v>
      </c>
      <c r="F106" s="23" t="n">
        <v>9062</v>
      </c>
      <c r="G106" s="23" t="n">
        <v>9062</v>
      </c>
      <c r="H106" s="23" t="n">
        <v>0</v>
      </c>
      <c r="I106" s="24" t="n">
        <v>1</v>
      </c>
    </row>
    <row r="107" s="26" customFormat="true" ht="12.8" hidden="false" customHeight="false" outlineLevel="0" collapsed="false">
      <c r="A107" s="21"/>
      <c r="B107" s="22" t="s">
        <v>21</v>
      </c>
      <c r="C107" s="23" t="n">
        <v>55000</v>
      </c>
      <c r="D107" s="23" t="n">
        <v>0</v>
      </c>
      <c r="E107" s="23" t="n">
        <v>55000</v>
      </c>
      <c r="F107" s="23" t="n">
        <v>29590.82</v>
      </c>
      <c r="G107" s="23" t="n">
        <v>28974.82</v>
      </c>
      <c r="H107" s="23" t="n">
        <v>26025.18</v>
      </c>
      <c r="I107" s="24" t="n">
        <v>0.52681490909</v>
      </c>
    </row>
    <row r="108" customFormat="false" ht="12.8" hidden="false" customHeight="false" outlineLevel="0" collapsed="false">
      <c r="A108" s="21"/>
      <c r="B108" s="17" t="s">
        <v>22</v>
      </c>
      <c r="C108" s="18" t="n">
        <v>44652010</v>
      </c>
      <c r="D108" s="18" t="n">
        <v>-6005834</v>
      </c>
      <c r="E108" s="18" t="n">
        <v>38646176</v>
      </c>
      <c r="F108" s="18" t="n">
        <v>38452284.15</v>
      </c>
      <c r="G108" s="18" t="n">
        <v>38274645.6</v>
      </c>
      <c r="H108" s="18" t="n">
        <v>371530.4</v>
      </c>
      <c r="I108" s="19" t="n">
        <v>0.990386360606</v>
      </c>
    </row>
    <row r="109" customFormat="false" ht="12.8" hidden="false" customHeight="true" outlineLevel="0" collapsed="false">
      <c r="A109" s="20" t="s">
        <v>43</v>
      </c>
      <c r="B109" s="16" t="s">
        <v>18</v>
      </c>
      <c r="C109" s="14" t="n">
        <v>23604735</v>
      </c>
      <c r="D109" s="14" t="n">
        <v>-377270.44</v>
      </c>
      <c r="E109" s="14" t="n">
        <v>23227464.56</v>
      </c>
      <c r="F109" s="14" t="n">
        <v>23227345.06</v>
      </c>
      <c r="G109" s="14" t="n">
        <v>23223860.42</v>
      </c>
      <c r="H109" s="14" t="n">
        <v>3604.13999999687</v>
      </c>
      <c r="I109" s="15" t="n">
        <v>0.999844832827</v>
      </c>
    </row>
    <row r="110" customFormat="false" ht="12.8" hidden="false" customHeight="false" outlineLevel="0" collapsed="false">
      <c r="A110" s="20"/>
      <c r="B110" s="16" t="s">
        <v>19</v>
      </c>
      <c r="C110" s="14" t="n">
        <v>3846050</v>
      </c>
      <c r="D110" s="14" t="n">
        <v>9552.38</v>
      </c>
      <c r="E110" s="14" t="n">
        <v>3855602.38</v>
      </c>
      <c r="F110" s="14" t="n">
        <v>3838586.95</v>
      </c>
      <c r="G110" s="14" t="n">
        <v>3750342.9</v>
      </c>
      <c r="H110" s="14" t="n">
        <v>105259.48</v>
      </c>
      <c r="I110" s="15" t="n">
        <v>0.972699601871</v>
      </c>
    </row>
    <row r="111" customFormat="false" ht="12.8" hidden="false" customHeight="false" outlineLevel="0" collapsed="false">
      <c r="A111" s="20"/>
      <c r="B111" s="16" t="s">
        <v>20</v>
      </c>
      <c r="C111" s="14" t="n">
        <v>107960</v>
      </c>
      <c r="D111" s="14" t="n">
        <v>-13205.31</v>
      </c>
      <c r="E111" s="14" t="n">
        <v>94754.69</v>
      </c>
      <c r="F111" s="14" t="n">
        <v>79012.07</v>
      </c>
      <c r="G111" s="14" t="n">
        <v>79012.07</v>
      </c>
      <c r="H111" s="14" t="n">
        <v>15742.62</v>
      </c>
      <c r="I111" s="15" t="n">
        <v>0.833859200003</v>
      </c>
    </row>
    <row r="112" customFormat="false" ht="12.8" hidden="false" customHeight="false" outlineLevel="0" collapsed="false">
      <c r="A112" s="20"/>
      <c r="B112" s="16" t="s">
        <v>24</v>
      </c>
      <c r="C112" s="14" t="n">
        <v>0</v>
      </c>
      <c r="D112" s="14" t="n">
        <v>444.37</v>
      </c>
      <c r="E112" s="14" t="n">
        <v>444.37</v>
      </c>
      <c r="F112" s="14" t="n">
        <v>444.37</v>
      </c>
      <c r="G112" s="14" t="n">
        <v>444.37</v>
      </c>
      <c r="H112" s="14" t="n">
        <v>0</v>
      </c>
      <c r="I112" s="15" t="n">
        <v>1</v>
      </c>
    </row>
    <row r="113" customFormat="false" ht="12.8" hidden="false" customHeight="false" outlineLevel="0" collapsed="false">
      <c r="A113" s="20"/>
      <c r="B113" s="17" t="s">
        <v>22</v>
      </c>
      <c r="C113" s="18" t="n">
        <v>27558745</v>
      </c>
      <c r="D113" s="18" t="n">
        <v>-380479</v>
      </c>
      <c r="E113" s="18" t="n">
        <v>27178266</v>
      </c>
      <c r="F113" s="18" t="n">
        <v>27145388.45</v>
      </c>
      <c r="G113" s="18" t="n">
        <v>27053659.76</v>
      </c>
      <c r="H113" s="18" t="n">
        <v>124606.239999998</v>
      </c>
      <c r="I113" s="19" t="n">
        <v>0.995415224797</v>
      </c>
    </row>
    <row r="114" customFormat="false" ht="12.8" hidden="false" customHeight="true" outlineLevel="0" collapsed="false">
      <c r="A114" s="20" t="s">
        <v>44</v>
      </c>
      <c r="B114" s="16" t="s">
        <v>18</v>
      </c>
      <c r="C114" s="14" t="n">
        <v>32920</v>
      </c>
      <c r="D114" s="14" t="n">
        <v>420</v>
      </c>
      <c r="E114" s="14" t="n">
        <v>33340</v>
      </c>
      <c r="F114" s="14" t="n">
        <v>33334.77</v>
      </c>
      <c r="G114" s="14" t="n">
        <v>33334.77</v>
      </c>
      <c r="H114" s="14" t="n">
        <v>5.230000000003</v>
      </c>
      <c r="I114" s="15" t="n">
        <v>0.999843131373</v>
      </c>
    </row>
    <row r="115" customFormat="false" ht="12.8" hidden="false" customHeight="false" outlineLevel="0" collapsed="false">
      <c r="A115" s="20"/>
      <c r="B115" s="16" t="s">
        <v>19</v>
      </c>
      <c r="C115" s="14" t="n">
        <v>31155</v>
      </c>
      <c r="D115" s="14" t="n">
        <v>0</v>
      </c>
      <c r="E115" s="14" t="n">
        <v>31155</v>
      </c>
      <c r="F115" s="14" t="n">
        <v>31075.59</v>
      </c>
      <c r="G115" s="14" t="n">
        <v>31075.59</v>
      </c>
      <c r="H115" s="14" t="n">
        <v>79.409999999999</v>
      </c>
      <c r="I115" s="15" t="n">
        <v>0.997451131439</v>
      </c>
    </row>
    <row r="116" customFormat="false" ht="12.8" hidden="false" customHeight="false" outlineLevel="0" collapsed="false">
      <c r="A116" s="20"/>
      <c r="B116" s="17" t="s">
        <v>22</v>
      </c>
      <c r="C116" s="18" t="n">
        <v>64075</v>
      </c>
      <c r="D116" s="18" t="n">
        <v>420</v>
      </c>
      <c r="E116" s="18" t="n">
        <v>64495</v>
      </c>
      <c r="F116" s="18" t="n">
        <v>64410.36</v>
      </c>
      <c r="G116" s="18" t="n">
        <v>64410.36</v>
      </c>
      <c r="H116" s="18" t="n">
        <v>84.639999999999</v>
      </c>
      <c r="I116" s="19" t="n">
        <v>0.998687650205</v>
      </c>
    </row>
    <row r="117" customFormat="false" ht="12.8" hidden="false" customHeight="true" outlineLevel="0" collapsed="false">
      <c r="A117" s="27" t="s">
        <v>45</v>
      </c>
      <c r="B117" s="28" t="s">
        <v>18</v>
      </c>
      <c r="C117" s="29" t="n">
        <v>172248855</v>
      </c>
      <c r="D117" s="29" t="n">
        <v>-5580178.64</v>
      </c>
      <c r="E117" s="29" t="n">
        <v>166668676.36</v>
      </c>
      <c r="F117" s="29" t="n">
        <v>166109334.65</v>
      </c>
      <c r="G117" s="29" t="n">
        <v>166082465.95</v>
      </c>
      <c r="H117" s="29" t="n">
        <v>586210.410000026</v>
      </c>
      <c r="I117" s="30" t="n">
        <v>0.996482779951</v>
      </c>
    </row>
    <row r="118" customFormat="false" ht="12.8" hidden="false" customHeight="false" outlineLevel="0" collapsed="false">
      <c r="A118" s="27"/>
      <c r="B118" s="28" t="s">
        <v>19</v>
      </c>
      <c r="C118" s="29" t="n">
        <v>39535550</v>
      </c>
      <c r="D118" s="29" t="n">
        <v>-18399840.98</v>
      </c>
      <c r="E118" s="29" t="n">
        <v>21135709.02</v>
      </c>
      <c r="F118" s="29" t="n">
        <v>20672190.93</v>
      </c>
      <c r="G118" s="29" t="n">
        <v>19772316</v>
      </c>
      <c r="H118" s="29" t="n">
        <v>1363393.02</v>
      </c>
      <c r="I118" s="30" t="n">
        <v>0.935493386159</v>
      </c>
    </row>
    <row r="119" customFormat="false" ht="12.8" hidden="false" customHeight="false" outlineLevel="0" collapsed="false">
      <c r="A119" s="27"/>
      <c r="B119" s="28" t="s">
        <v>20</v>
      </c>
      <c r="C119" s="29" t="n">
        <v>561780</v>
      </c>
      <c r="D119" s="29" t="n">
        <v>140907.66</v>
      </c>
      <c r="E119" s="29" t="n">
        <v>702687.66</v>
      </c>
      <c r="F119" s="29" t="n">
        <v>635813.06</v>
      </c>
      <c r="G119" s="29" t="n">
        <v>635813.06</v>
      </c>
      <c r="H119" s="29" t="n">
        <v>66874.6</v>
      </c>
      <c r="I119" s="30" t="n">
        <v>0.904830262708</v>
      </c>
    </row>
    <row r="120" customFormat="false" ht="12.8" hidden="false" customHeight="false" outlineLevel="0" collapsed="false">
      <c r="A120" s="27"/>
      <c r="B120" s="28" t="s">
        <v>24</v>
      </c>
      <c r="C120" s="29" t="n">
        <v>0</v>
      </c>
      <c r="D120" s="29" t="n">
        <v>30117.46</v>
      </c>
      <c r="E120" s="29" t="n">
        <v>30117.46</v>
      </c>
      <c r="F120" s="29" t="n">
        <v>27579.6</v>
      </c>
      <c r="G120" s="29" t="n">
        <v>27579.6</v>
      </c>
      <c r="H120" s="29" t="n">
        <v>2537.86</v>
      </c>
      <c r="I120" s="30" t="n">
        <v>0.91573459382</v>
      </c>
    </row>
    <row r="121" customFormat="false" ht="12.8" hidden="false" customHeight="false" outlineLevel="0" collapsed="false">
      <c r="A121" s="27"/>
      <c r="B121" s="28" t="s">
        <v>21</v>
      </c>
      <c r="C121" s="29" t="n">
        <v>88235</v>
      </c>
      <c r="D121" s="29" t="n">
        <v>58276.5</v>
      </c>
      <c r="E121" s="29" t="n">
        <v>146511.5</v>
      </c>
      <c r="F121" s="29" t="n">
        <v>76459.53</v>
      </c>
      <c r="G121" s="29" t="n">
        <v>75843.53</v>
      </c>
      <c r="H121" s="29" t="n">
        <v>70667.97</v>
      </c>
      <c r="I121" s="30" t="n">
        <v>0.517662640816</v>
      </c>
    </row>
    <row r="122" customFormat="false" ht="12.8" hidden="false" customHeight="false" outlineLevel="0" collapsed="false">
      <c r="A122" s="27"/>
      <c r="B122" s="28" t="s">
        <v>22</v>
      </c>
      <c r="C122" s="29" t="n">
        <v>212434420</v>
      </c>
      <c r="D122" s="29" t="n">
        <v>-23750718</v>
      </c>
      <c r="E122" s="29" t="n">
        <v>188683702</v>
      </c>
      <c r="F122" s="29" t="n">
        <v>187521377.77</v>
      </c>
      <c r="G122" s="29" t="n">
        <v>186594018.14</v>
      </c>
      <c r="H122" s="29" t="n">
        <v>2089683.86000001</v>
      </c>
      <c r="I122" s="30" t="n">
        <v>0.988924937141</v>
      </c>
    </row>
    <row r="123" customFormat="false" ht="12.8" hidden="false" customHeight="false" outlineLevel="0" collapsed="false">
      <c r="A123" s="31" t="n">
        <v>43882</v>
      </c>
      <c r="B123" s="31"/>
      <c r="C123" s="31"/>
      <c r="D123" s="32" t="s">
        <v>46</v>
      </c>
      <c r="E123" s="32"/>
      <c r="F123" s="32"/>
      <c r="G123" s="33" t="n">
        <v>0.51947916</v>
      </c>
      <c r="H123" s="33"/>
      <c r="I123" s="33"/>
    </row>
    <row r="124" customFormat="false" ht="12.8" hidden="false" customHeight="false" outlineLevel="0" collapsed="false">
      <c r="A124" s="34"/>
      <c r="D124" s="35"/>
      <c r="G124" s="36"/>
    </row>
    <row r="125" customFormat="false" ht="12.8" hidden="false" customHeight="false" outlineLevel="0" collapsed="false">
      <c r="A125" s="34"/>
      <c r="D125" s="35"/>
      <c r="G125" s="36"/>
    </row>
    <row r="126" customFormat="false" ht="12.8" hidden="false" customHeight="false" outlineLevel="0" collapsed="false">
      <c r="A126" s="34"/>
      <c r="D126" s="35"/>
      <c r="G126" s="36"/>
      <c r="J126" s="26"/>
      <c r="K126" s="26"/>
    </row>
    <row r="127" customFormat="false" ht="12.8" hidden="false" customHeight="false" outlineLevel="0" collapsed="false">
      <c r="A127" s="37"/>
      <c r="D127" s="35"/>
      <c r="G127" s="38"/>
    </row>
    <row r="128" customFormat="false" ht="20.95" hidden="false" customHeight="false" outlineLevel="0" collapsed="false">
      <c r="A128" s="26"/>
      <c r="B128" s="8" t="s">
        <v>47</v>
      </c>
      <c r="C128" s="8" t="s">
        <v>5</v>
      </c>
      <c r="D128" s="8" t="s">
        <v>6</v>
      </c>
      <c r="E128" s="8" t="s">
        <v>7</v>
      </c>
      <c r="F128" s="8" t="s">
        <v>8</v>
      </c>
      <c r="G128" s="8" t="s">
        <v>9</v>
      </c>
      <c r="H128" s="8" t="s">
        <v>48</v>
      </c>
      <c r="I128" s="39" t="s">
        <v>49</v>
      </c>
      <c r="J128" s="40"/>
      <c r="K128" s="26"/>
    </row>
    <row r="129" customFormat="false" ht="12.8" hidden="false" customHeight="false" outlineLevel="0" collapsed="false">
      <c r="B129" s="41" t="s">
        <v>26</v>
      </c>
      <c r="C129" s="42" t="n">
        <v>40413585</v>
      </c>
      <c r="D129" s="42" t="n">
        <v>-5169554</v>
      </c>
      <c r="E129" s="42" t="n">
        <v>35244031</v>
      </c>
      <c r="F129" s="42" t="n">
        <v>34996865.22</v>
      </c>
      <c r="G129" s="42" t="n">
        <v>34887923.22</v>
      </c>
      <c r="H129" s="42" t="n">
        <v>356107.780000001</v>
      </c>
      <c r="I129" s="43" t="n">
        <v>0.989895940677</v>
      </c>
      <c r="J129" s="3"/>
    </row>
    <row r="130" customFormat="false" ht="12.8" hidden="false" customHeight="false" outlineLevel="0" collapsed="false">
      <c r="B130" s="41" t="s">
        <v>30</v>
      </c>
      <c r="C130" s="42" t="n">
        <v>25639725</v>
      </c>
      <c r="D130" s="42" t="n">
        <v>-2761926</v>
      </c>
      <c r="E130" s="42" t="n">
        <v>22877799</v>
      </c>
      <c r="F130" s="42" t="n">
        <v>22810463.2</v>
      </c>
      <c r="G130" s="42" t="n">
        <v>22661018.32</v>
      </c>
      <c r="H130" s="42" t="n">
        <v>216780.680000001</v>
      </c>
      <c r="I130" s="43" t="n">
        <v>0.990524408401</v>
      </c>
      <c r="J130" s="3"/>
    </row>
    <row r="131" customFormat="false" ht="12.8" hidden="false" customHeight="false" outlineLevel="0" collapsed="false">
      <c r="B131" s="41" t="s">
        <v>34</v>
      </c>
      <c r="C131" s="42" t="n">
        <v>43367465</v>
      </c>
      <c r="D131" s="42" t="n">
        <v>-6718301</v>
      </c>
      <c r="E131" s="42" t="n">
        <v>36649164</v>
      </c>
      <c r="F131" s="42" t="n">
        <v>36127838.92</v>
      </c>
      <c r="G131" s="42" t="n">
        <v>35786509.31</v>
      </c>
      <c r="H131" s="42" t="n">
        <v>862654.689999999</v>
      </c>
      <c r="I131" s="43" t="n">
        <v>0.976461818064</v>
      </c>
      <c r="J131" s="3"/>
    </row>
    <row r="132" customFormat="false" ht="12.8" hidden="false" customHeight="false" outlineLevel="0" collapsed="false">
      <c r="B132" s="41" t="s">
        <v>38</v>
      </c>
      <c r="C132" s="42" t="n">
        <v>30738815</v>
      </c>
      <c r="D132" s="42" t="n">
        <v>-2715044</v>
      </c>
      <c r="E132" s="42" t="n">
        <v>28023771</v>
      </c>
      <c r="F132" s="42" t="n">
        <v>27924127.47</v>
      </c>
      <c r="G132" s="42" t="n">
        <v>27865851.57</v>
      </c>
      <c r="H132" s="42" t="n">
        <v>157919.430000001</v>
      </c>
      <c r="I132" s="43" t="n">
        <v>0.994364804436</v>
      </c>
      <c r="J132" s="3"/>
    </row>
    <row r="133" customFormat="false" ht="12.8" hidden="false" customHeight="false" outlineLevel="0" collapsed="false">
      <c r="B133" s="41" t="s">
        <v>42</v>
      </c>
      <c r="C133" s="42" t="n">
        <v>44652010</v>
      </c>
      <c r="D133" s="42" t="n">
        <v>-6005834</v>
      </c>
      <c r="E133" s="42" t="n">
        <v>38646176</v>
      </c>
      <c r="F133" s="42" t="n">
        <v>38452284.15</v>
      </c>
      <c r="G133" s="42" t="n">
        <v>38274645.6</v>
      </c>
      <c r="H133" s="42" t="n">
        <v>371530.4</v>
      </c>
      <c r="I133" s="43" t="n">
        <v>0.990386360606</v>
      </c>
      <c r="J133" s="3"/>
    </row>
    <row r="134" customFormat="false" ht="23.95" hidden="false" customHeight="false" outlineLevel="0" collapsed="false">
      <c r="B134" s="41" t="s">
        <v>43</v>
      </c>
      <c r="C134" s="42" t="n">
        <v>27558745</v>
      </c>
      <c r="D134" s="42" t="n">
        <v>-380479</v>
      </c>
      <c r="E134" s="42" t="n">
        <v>27178266</v>
      </c>
      <c r="F134" s="42" t="n">
        <v>27145388.45</v>
      </c>
      <c r="G134" s="42" t="n">
        <v>27053659.76</v>
      </c>
      <c r="H134" s="42" t="n">
        <v>124606.239999998</v>
      </c>
      <c r="I134" s="43" t="n">
        <v>0.995415224797</v>
      </c>
      <c r="J134" s="3"/>
    </row>
    <row r="135" customFormat="false" ht="23.95" hidden="false" customHeight="false" outlineLevel="0" collapsed="false">
      <c r="B135" s="41" t="s">
        <v>44</v>
      </c>
      <c r="C135" s="42" t="n">
        <v>64075</v>
      </c>
      <c r="D135" s="42" t="n">
        <v>420</v>
      </c>
      <c r="E135" s="42" t="n">
        <v>64495</v>
      </c>
      <c r="F135" s="42" t="n">
        <v>64410.36</v>
      </c>
      <c r="G135" s="42" t="n">
        <v>64410.36</v>
      </c>
      <c r="H135" s="42" t="n">
        <v>84.639999999999</v>
      </c>
      <c r="I135" s="43" t="n">
        <v>0.998687650205</v>
      </c>
      <c r="J135" s="3"/>
    </row>
    <row r="136" customFormat="false" ht="12.8" hidden="false" customHeight="false" outlineLevel="0" collapsed="false">
      <c r="B136" s="44" t="s">
        <v>45</v>
      </c>
      <c r="C136" s="45" t="n">
        <f aca="false">SUM(C129:C135)</f>
        <v>212434420</v>
      </c>
      <c r="D136" s="45" t="n">
        <f aca="false">SUM(D129:D135)</f>
        <v>-23750718</v>
      </c>
      <c r="E136" s="45" t="n">
        <f aca="false">SUM(E129:E135)</f>
        <v>188683702</v>
      </c>
      <c r="F136" s="45" t="n">
        <f aca="false">SUM(F129:F135)</f>
        <v>187521377.77</v>
      </c>
      <c r="G136" s="45" t="n">
        <f aca="false">SUM(G129:G135)</f>
        <v>186594018.14</v>
      </c>
      <c r="H136" s="45" t="n">
        <f aca="false">SUM(H129:H135)</f>
        <v>2089683.86</v>
      </c>
      <c r="I136" s="46" t="n">
        <f aca="false">+G136/E136</f>
        <v>0.98892493714163</v>
      </c>
      <c r="J136" s="3"/>
    </row>
    <row r="139" s="1" customFormat="true" ht="20.95" hidden="false" customHeight="false" outlineLevel="0" collapsed="false">
      <c r="B139" s="8" t="s">
        <v>47</v>
      </c>
      <c r="C139" s="8" t="s">
        <v>7</v>
      </c>
      <c r="D139" s="8" t="s">
        <v>9</v>
      </c>
      <c r="E139" s="8" t="s">
        <v>48</v>
      </c>
      <c r="F139" s="39" t="s">
        <v>49</v>
      </c>
      <c r="G139" s="3"/>
    </row>
    <row r="140" s="1" customFormat="true" ht="12.8" hidden="false" customHeight="false" outlineLevel="0" collapsed="false">
      <c r="B140" s="47" t="s">
        <v>26</v>
      </c>
      <c r="C140" s="42" t="n">
        <v>35244031</v>
      </c>
      <c r="D140" s="42" t="n">
        <v>34887923.22</v>
      </c>
      <c r="E140" s="48" t="n">
        <f aca="false">+C140-D140</f>
        <v>356107.780000001</v>
      </c>
      <c r="F140" s="49" t="n">
        <f aca="false">+D140/C140</f>
        <v>0.98989594067716</v>
      </c>
      <c r="G140" s="3"/>
    </row>
    <row r="141" s="1" customFormat="true" ht="12.8" hidden="false" customHeight="false" outlineLevel="0" collapsed="false">
      <c r="B141" s="47" t="s">
        <v>30</v>
      </c>
      <c r="C141" s="42" t="n">
        <v>22877799</v>
      </c>
      <c r="D141" s="42" t="n">
        <v>22661018.32</v>
      </c>
      <c r="E141" s="48" t="n">
        <f aca="false">+C141-D141</f>
        <v>216780.68</v>
      </c>
      <c r="F141" s="49" t="n">
        <f aca="false">+D141/C141</f>
        <v>0.99052440840135</v>
      </c>
      <c r="G141" s="3"/>
    </row>
    <row r="142" s="1" customFormat="true" ht="12.8" hidden="false" customHeight="false" outlineLevel="0" collapsed="false">
      <c r="B142" s="47" t="s">
        <v>34</v>
      </c>
      <c r="C142" s="42" t="n">
        <v>36649164</v>
      </c>
      <c r="D142" s="42" t="n">
        <v>35786509.31</v>
      </c>
      <c r="E142" s="48" t="n">
        <f aca="false">+C142-D142</f>
        <v>862654.689999998</v>
      </c>
      <c r="F142" s="49" t="n">
        <f aca="false">+D142/C142</f>
        <v>0.976461818064936</v>
      </c>
      <c r="G142" s="3"/>
    </row>
    <row r="143" s="1" customFormat="true" ht="12.8" hidden="false" customHeight="false" outlineLevel="0" collapsed="false">
      <c r="B143" s="47" t="s">
        <v>38</v>
      </c>
      <c r="C143" s="42" t="n">
        <v>28023771</v>
      </c>
      <c r="D143" s="42" t="n">
        <v>27865851.57</v>
      </c>
      <c r="E143" s="48" t="n">
        <f aca="false">+C143-D143</f>
        <v>157919.43</v>
      </c>
      <c r="F143" s="49" t="n">
        <f aca="false">+D143/C143</f>
        <v>0.994364804436919</v>
      </c>
      <c r="G143" s="3"/>
    </row>
    <row r="144" s="1" customFormat="true" ht="12.8" hidden="false" customHeight="false" outlineLevel="0" collapsed="false">
      <c r="B144" s="47" t="s">
        <v>42</v>
      </c>
      <c r="C144" s="42" t="n">
        <v>38646176</v>
      </c>
      <c r="D144" s="42" t="n">
        <v>38274645.6</v>
      </c>
      <c r="E144" s="48" t="n">
        <f aca="false">+C144-D144</f>
        <v>371530.399999998</v>
      </c>
      <c r="F144" s="49" t="n">
        <f aca="false">+D144/C144</f>
        <v>0.990386360606545</v>
      </c>
      <c r="G144" s="3"/>
    </row>
    <row r="145" s="1" customFormat="true" ht="20.95" hidden="false" customHeight="false" outlineLevel="0" collapsed="false">
      <c r="B145" s="47" t="s">
        <v>43</v>
      </c>
      <c r="C145" s="42" t="n">
        <v>27178266</v>
      </c>
      <c r="D145" s="42" t="n">
        <v>27053659.76</v>
      </c>
      <c r="E145" s="48" t="n">
        <f aca="false">+C145-D145</f>
        <v>124606.239999998</v>
      </c>
      <c r="F145" s="49" t="n">
        <f aca="false">+D145/C145</f>
        <v>0.995415224797638</v>
      </c>
      <c r="G145" s="3"/>
    </row>
    <row r="146" s="1" customFormat="true" ht="20.95" hidden="false" customHeight="false" outlineLevel="0" collapsed="false">
      <c r="B146" s="47" t="s">
        <v>44</v>
      </c>
      <c r="C146" s="42" t="n">
        <v>64495</v>
      </c>
      <c r="D146" s="42" t="n">
        <v>64410.36</v>
      </c>
      <c r="E146" s="48" t="n">
        <f aca="false">+C146-D146</f>
        <v>84.6399999999994</v>
      </c>
      <c r="F146" s="49" t="n">
        <f aca="false">+D146/C146</f>
        <v>0.998687650205442</v>
      </c>
      <c r="G146" s="3"/>
    </row>
    <row r="147" s="1" customFormat="true" ht="12.8" hidden="false" customHeight="false" outlineLevel="0" collapsed="false">
      <c r="B147" s="44" t="s">
        <v>45</v>
      </c>
      <c r="C147" s="45" t="n">
        <f aca="false">SUM(C140:C146)</f>
        <v>188683702</v>
      </c>
      <c r="D147" s="45" t="n">
        <f aca="false">SUM(D140:D146)</f>
        <v>186594018.14</v>
      </c>
      <c r="E147" s="50" t="n">
        <f aca="false">SUM(E140:E146)</f>
        <v>2089683.86</v>
      </c>
      <c r="F147" s="51" t="n">
        <f aca="false">+D147/C147</f>
        <v>0.98892493714163</v>
      </c>
      <c r="G147" s="3"/>
    </row>
  </sheetData>
  <mergeCells count="28">
    <mergeCell ref="A4:I4"/>
    <mergeCell ref="K7:L7"/>
    <mergeCell ref="A8:A12"/>
    <mergeCell ref="A13:A16"/>
    <mergeCell ref="A17:A20"/>
    <mergeCell ref="A21:A26"/>
    <mergeCell ref="A27:A31"/>
    <mergeCell ref="A32:A34"/>
    <mergeCell ref="A35:A39"/>
    <mergeCell ref="A40:A45"/>
    <mergeCell ref="A46:A50"/>
    <mergeCell ref="A51:A55"/>
    <mergeCell ref="A56:A58"/>
    <mergeCell ref="A59:A64"/>
    <mergeCell ref="A65:A69"/>
    <mergeCell ref="A70:A74"/>
    <mergeCell ref="A75:A78"/>
    <mergeCell ref="A79:A84"/>
    <mergeCell ref="A85:A90"/>
    <mergeCell ref="A91:A96"/>
    <mergeCell ref="A97:A102"/>
    <mergeCell ref="A103:A108"/>
    <mergeCell ref="A109:A113"/>
    <mergeCell ref="A114:A116"/>
    <mergeCell ref="A117:A122"/>
    <mergeCell ref="A123:C123"/>
    <mergeCell ref="D123:F123"/>
    <mergeCell ref="G123:I123"/>
  </mergeCells>
  <printOptions headings="false" gridLines="false" gridLinesSet="true" horizontalCentered="true" verticalCentered="false"/>
  <pageMargins left="0.315277777777778" right="0.315277777777778" top="0.354166666666667" bottom="0.354861111111111" header="0.511805555555555" footer="0.315277777777778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LibreOffice/5.2.7.2$Linux_X86_64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2020-02-24T16:13:31Z</dcterms:created>
  <dc:creator>agavidia</dc:creator>
  <dc:description/>
  <dc:language>es-SV</dc:language>
  <cp:lastModifiedBy/>
  <dcterms:modified xsi:type="dcterms:W3CDTF">2020-02-25T15:19:21Z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