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aarevalo\OneDrive - Fosalud\Escritorio\BKP_MARTA_OIR\Marta\INFORMACIÓN OFICIOSA 2023\"/>
    </mc:Choice>
  </mc:AlternateContent>
  <bookViews>
    <workbookView xWindow="0" yWindow="0" windowWidth="25125" windowHeight="11430" activeTab="5"/>
  </bookViews>
  <sheets>
    <sheet name="GT" sheetId="1" r:id="rId1"/>
    <sheet name="GA" sheetId="2" r:id="rId2"/>
    <sheet name="GF" sheetId="3" r:id="rId3"/>
    <sheet name="GL" sheetId="4" r:id="rId4"/>
    <sheet name="GTH" sheetId="5" r:id="rId5"/>
    <sheet name="STAFF"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6" l="1"/>
  <c r="H9" i="6"/>
  <c r="H10" i="6"/>
  <c r="H11" i="6"/>
  <c r="H7" i="6"/>
  <c r="H6" i="4" l="1"/>
  <c r="H7" i="4"/>
  <c r="H8" i="4"/>
  <c r="H9" i="4"/>
  <c r="H28" i="4"/>
  <c r="H29" i="4"/>
  <c r="H30" i="4"/>
  <c r="H27" i="4"/>
  <c r="H32" i="2" l="1"/>
  <c r="H33" i="2"/>
  <c r="H34" i="2"/>
  <c r="H35" i="2"/>
  <c r="H36" i="2"/>
  <c r="H37" i="2"/>
  <c r="H38" i="2"/>
  <c r="H39" i="2"/>
  <c r="H40" i="2"/>
  <c r="H41" i="2"/>
  <c r="H42" i="2"/>
  <c r="H14" i="2" l="1"/>
  <c r="H15" i="2"/>
  <c r="H16" i="2"/>
  <c r="H8" i="2" l="1"/>
  <c r="H7" i="2"/>
  <c r="H6" i="2"/>
  <c r="H13" i="3"/>
  <c r="H14" i="3"/>
  <c r="H15" i="3"/>
  <c r="H16" i="3"/>
  <c r="H17" i="3"/>
  <c r="H9" i="3"/>
  <c r="H10" i="3"/>
  <c r="H11" i="3"/>
  <c r="H12" i="3"/>
  <c r="H3" i="6"/>
  <c r="H4" i="6"/>
  <c r="H10" i="5" l="1"/>
  <c r="H11" i="5"/>
  <c r="H12" i="5"/>
  <c r="H20" i="5" l="1"/>
  <c r="H19" i="5"/>
  <c r="H26" i="4" l="1"/>
  <c r="H25" i="4"/>
  <c r="H22" i="4"/>
  <c r="H21" i="4"/>
  <c r="H20" i="4"/>
  <c r="H29" i="1"/>
  <c r="H28" i="1"/>
  <c r="H27" i="1"/>
  <c r="H26" i="1"/>
  <c r="H25" i="1"/>
  <c r="H24" i="1"/>
  <c r="H23" i="1"/>
  <c r="H22" i="1"/>
  <c r="H21" i="1"/>
  <c r="H17" i="1" l="1"/>
  <c r="H18" i="1"/>
  <c r="H19" i="1"/>
  <c r="H20" i="1"/>
  <c r="H18" i="5"/>
  <c r="H17" i="5"/>
  <c r="H16" i="5"/>
  <c r="H19" i="4" l="1"/>
  <c r="H15" i="5"/>
  <c r="H14" i="5"/>
  <c r="H13" i="5"/>
  <c r="H9" i="5"/>
  <c r="H6" i="6"/>
  <c r="H5" i="6"/>
  <c r="H18" i="4" l="1"/>
  <c r="H17" i="4"/>
  <c r="H16" i="4"/>
  <c r="H15" i="4"/>
  <c r="H63" i="2"/>
  <c r="H62" i="2"/>
  <c r="H61" i="2"/>
  <c r="H60" i="2"/>
  <c r="H59" i="2"/>
  <c r="H58" i="2"/>
  <c r="H57" i="2"/>
  <c r="H56" i="2"/>
  <c r="H55" i="2"/>
  <c r="H54" i="2"/>
  <c r="H53" i="2"/>
  <c r="H52" i="2"/>
  <c r="H51" i="2"/>
  <c r="H50" i="2"/>
  <c r="H49" i="2"/>
  <c r="H48" i="2"/>
  <c r="H47" i="2"/>
  <c r="H46" i="2"/>
  <c r="H45" i="2"/>
  <c r="H44" i="2"/>
  <c r="H43" i="2"/>
  <c r="H31" i="2" l="1"/>
  <c r="H30" i="2"/>
  <c r="H29" i="2"/>
  <c r="H28" i="2"/>
  <c r="H27" i="2"/>
  <c r="H26" i="2"/>
  <c r="H25" i="2"/>
  <c r="H24" i="2"/>
  <c r="H23" i="2"/>
  <c r="H22" i="2"/>
  <c r="H21" i="2"/>
  <c r="H20" i="2"/>
  <c r="H19" i="2"/>
  <c r="H18" i="2"/>
  <c r="H17" i="2"/>
  <c r="H13" i="2" l="1"/>
  <c r="H12" i="2"/>
  <c r="H11" i="2"/>
  <c r="H10" i="2"/>
  <c r="H9" i="2"/>
  <c r="H5" i="2"/>
  <c r="H4" i="2"/>
  <c r="H3" i="2"/>
  <c r="H16" i="1" l="1"/>
  <c r="H15" i="1"/>
  <c r="H14" i="1"/>
  <c r="H13" i="1"/>
  <c r="H12" i="1"/>
  <c r="H11" i="1"/>
  <c r="H10" i="1"/>
  <c r="H9" i="1"/>
  <c r="H19" i="3"/>
  <c r="H18" i="3"/>
  <c r="H8" i="3" l="1"/>
  <c r="H7" i="3"/>
  <c r="H6" i="3"/>
  <c r="H5" i="3"/>
  <c r="H4" i="3"/>
  <c r="H3" i="3"/>
  <c r="H14" i="4" l="1"/>
  <c r="H13" i="4"/>
  <c r="H12" i="4"/>
  <c r="H11" i="4"/>
  <c r="H10" i="4"/>
  <c r="H5" i="4"/>
  <c r="H4" i="4"/>
  <c r="H3" i="4"/>
  <c r="H8" i="5"/>
  <c r="H7" i="5"/>
  <c r="H6" i="5"/>
  <c r="H5" i="5"/>
  <c r="H4" i="5"/>
  <c r="H3" i="5"/>
  <c r="H8" i="1" l="1"/>
  <c r="H7" i="1"/>
  <c r="H6" i="1"/>
  <c r="H5" i="1"/>
  <c r="H4" i="1"/>
  <c r="H3" i="1"/>
</calcChain>
</file>

<file path=xl/sharedStrings.xml><?xml version="1.0" encoding="utf-8"?>
<sst xmlns="http://schemas.openxmlformats.org/spreadsheetml/2006/main" count="805" uniqueCount="611">
  <si>
    <t>Proceso</t>
  </si>
  <si>
    <t>Indicador</t>
  </si>
  <si>
    <t>Descripción del Riesgo</t>
  </si>
  <si>
    <t>Priorización</t>
  </si>
  <si>
    <t>Actividades de Mitigación</t>
  </si>
  <si>
    <t>Responsable</t>
  </si>
  <si>
    <t>Medio de Verificación</t>
  </si>
  <si>
    <t>Probabilidad de Ocurrencia</t>
  </si>
  <si>
    <t>Impacto</t>
  </si>
  <si>
    <t>Velocidad del Riesgo</t>
  </si>
  <si>
    <t>Nivel de Riesgo</t>
  </si>
  <si>
    <t>UNIDAD</t>
  </si>
  <si>
    <t xml:space="preserve">No se identifican lineamientos basicos para participar en gestiones de cooperación </t>
  </si>
  <si>
    <t>UPROY</t>
  </si>
  <si>
    <t>UNIDAD DE PROYECTOS</t>
  </si>
  <si>
    <t>Unidad de Atención Primaria en Salud</t>
  </si>
  <si>
    <t>Contratación de Personal</t>
  </si>
  <si>
    <t>Número de postulaciones de acuerdo a concurso publicado</t>
  </si>
  <si>
    <t xml:space="preserve">Concursos de plazas vacantes desiertos debido a especialidades requeridas y zonas geograficas de los establecimientos. </t>
  </si>
  <si>
    <t>Jefe de Unidad</t>
  </si>
  <si>
    <t>Porcentaje de convocatorias realizadas de acuerdo a los requerimientos presentados</t>
  </si>
  <si>
    <t>Inasistencia a convocatorias a jornadas de evaluaciones y entrevistas</t>
  </si>
  <si>
    <t xml:space="preserve">Gestión de Traslados y Promociones de Personal </t>
  </si>
  <si>
    <t>Porcentaje de traslados de personal</t>
  </si>
  <si>
    <t>Porcentaje de promoción de personal</t>
  </si>
  <si>
    <t>Disponibilidad limitada de promoción de personal de acuerdo a plazas vacantes</t>
  </si>
  <si>
    <t>Inducción de Personal</t>
  </si>
  <si>
    <t>Porcentaje de cumplimiento a la inducción administrativa</t>
  </si>
  <si>
    <t>Falta de espacio físico para inducción administrativa</t>
  </si>
  <si>
    <t>Unidad de Selección y Contratación de Personal</t>
  </si>
  <si>
    <t>Unidad de Medio Ambiente, Seguridad y Salud Ocupacional</t>
  </si>
  <si>
    <t>Unidad de Presupuesto</t>
  </si>
  <si>
    <t>Unidad de Tesorería</t>
  </si>
  <si>
    <t>Validar operaciones financieras y monitorear el cumplimiento de la normativa de control interno</t>
  </si>
  <si>
    <t>Unidad de Contabilidad</t>
  </si>
  <si>
    <t>Unidad de Emergencias Médicas</t>
  </si>
  <si>
    <t>Unidad de Atención Integral a la Mujer, Perinatal e Infantil</t>
  </si>
  <si>
    <t>Correos electrónicos</t>
  </si>
  <si>
    <t>Unidad de Mantenimiento de Infraestructura</t>
  </si>
  <si>
    <t>Unidad de Servicios Generales</t>
  </si>
  <si>
    <t>Unidad de Seguridad Institucional</t>
  </si>
  <si>
    <t>Unidad de Almacenes</t>
  </si>
  <si>
    <t>Unidad de Archivo</t>
  </si>
  <si>
    <t>Unidad de Tecnologías Informáticas</t>
  </si>
  <si>
    <t>Unidad de Adquisiciones y Contrataciones Institucionales</t>
  </si>
  <si>
    <t>Vencimiento del Plazo menor a 30 días</t>
  </si>
  <si>
    <t>UG</t>
  </si>
  <si>
    <t>Informe Trimestral</t>
  </si>
  <si>
    <t>Informa Trimestral</t>
  </si>
  <si>
    <t>Que el número de capacitaciones programadas no se impartan en el año</t>
  </si>
  <si>
    <t>No entrega de informes en el tiempo estipulado según POA</t>
  </si>
  <si>
    <t>Unidad de Género</t>
  </si>
  <si>
    <t>UNIDAD DE COMUNICACIONES</t>
  </si>
  <si>
    <t>Verificar el cumplimiento de la jornada laboral</t>
  </si>
  <si>
    <t>Jefe de la unidad de compensaciones</t>
  </si>
  <si>
    <t>Gestión de coberturas</t>
  </si>
  <si>
    <t>Reforzar sala situacional con personal los días viernes o cuando surja la necesidad</t>
  </si>
  <si>
    <t>Gestión de beneficios</t>
  </si>
  <si>
    <t>Ejecución de plan anual de vacaciones a personal operativo</t>
  </si>
  <si>
    <t>Suspensión de vacaciones por emergencia de carácter nacional y necesidad del servicio</t>
  </si>
  <si>
    <t>Establecer calendario de reprogramación de vacaciones anuales</t>
  </si>
  <si>
    <t>Unidad de Compensaciones</t>
  </si>
  <si>
    <t>Unidad de Hábitos Saludables</t>
  </si>
  <si>
    <t>Unidad de Acceso a la Información Pública</t>
  </si>
  <si>
    <t xml:space="preserve"> Evaluación de Desempeño</t>
  </si>
  <si>
    <t xml:space="preserve"> UDC</t>
  </si>
  <si>
    <t xml:space="preserve">Suspensión y/o reprogramación de capacitación impartidas con el  apoyo de INSAFORP </t>
  </si>
  <si>
    <t xml:space="preserve">
Notificar inmediatamente a los participantes a fin de no afectar su agenda de trabajo de los empleados</t>
  </si>
  <si>
    <t>Falta de infraestructura adecuada para brindar capacitaciones</t>
  </si>
  <si>
    <t>Unidad de Desarrollo de Competencias</t>
  </si>
  <si>
    <t>Unidad de Epidemiología</t>
  </si>
  <si>
    <t>Unidad de Medicamentos y Tecnologías Médicas</t>
  </si>
  <si>
    <t>Unidad de Alcohol y Tabaco</t>
  </si>
  <si>
    <t>Elaboración de planillas de salarios y remuneraciones</t>
  </si>
  <si>
    <t>Elaboración y presentación de planillas de seguridad social y previsional</t>
  </si>
  <si>
    <t>Unidad de Planillas</t>
  </si>
  <si>
    <t>Plan de Sensibilización con enfoque de genero</t>
  </si>
  <si>
    <t>% de cobertura de plan de sensibilización con enfoque de género.</t>
  </si>
  <si>
    <t>Monitoreo de la Política Institucional</t>
  </si>
  <si>
    <t>% de cumplimiento de al menos tres actividades de la política institucional de igualdad de género de las unidades administrativas</t>
  </si>
  <si>
    <t>Atención a casos de violencia</t>
  </si>
  <si>
    <t>% de resolución de casos de violencia en la institución</t>
  </si>
  <si>
    <t>% de personal del Fosalud con asesoría brindada</t>
  </si>
  <si>
    <t>Que previo a la asesoría que brindará la UG ya exista un proceso en otra Unidad</t>
  </si>
  <si>
    <t>Dar a conocer a jefaturas el procedimiento según el Protocolo de Atención</t>
  </si>
  <si>
    <t>Ausentismo de personal por incapacidad médica</t>
  </si>
  <si>
    <t>Incremento en la revisión y registros de persmisos en el SATH, debido a meores beneficios en Contrato Colectivo de Trabajo, por lo que se lleva más carga laboral por referente</t>
  </si>
  <si>
    <t>Incremento en la revisión y registros de licencias en el SATH, debido a meores beneficios en Contrato Colectivo de Trabajo, por lo que se lleva más carga laboral por referente</t>
  </si>
  <si>
    <t>Incremento en coberturas por mayor días en el beneficios de permisos y licencias por Contrato Colectivo de Trabajo</t>
  </si>
  <si>
    <t>Reporte de ausentismos de manera emergente, incrementando en los días viernes y sábado</t>
  </si>
  <si>
    <t>Poca colaboración en el personal para realizar coberturas</t>
  </si>
  <si>
    <t>cada Trimestre se realizará reporte de incapacidades para determinar al personal recurrente y asimismo cada semestre enviar a la unidad consultante la validación de las incapacidades</t>
  </si>
  <si>
    <t xml:space="preserve">Reporte trimestral </t>
  </si>
  <si>
    <t xml:space="preserve">Se realizará nueva distribución de carga laboral </t>
  </si>
  <si>
    <t>Circular socializada de la nueva distribución de zonas</t>
  </si>
  <si>
    <t>Asignar un nuevo recurso humano al área de Sala de Cobertura</t>
  </si>
  <si>
    <t>Estructura organizativa en el área</t>
  </si>
  <si>
    <t>Programación mensual del personal</t>
  </si>
  <si>
    <t>Promover en el personal operativo el apoyo para realizar cobertura a tráves de la Unidad de Comunicaciones</t>
  </si>
  <si>
    <t>Información socializada</t>
  </si>
  <si>
    <t>Circulares de programación de vacaciones anuales socializadas</t>
  </si>
  <si>
    <t>Promedio de incapacidades procesadas respecto al total de empleados</t>
  </si>
  <si>
    <t>Promedio de permisos personales procesados respecto al total de empleados</t>
  </si>
  <si>
    <t>Promedio de licencias procesadas respecto al total de empleados</t>
  </si>
  <si>
    <t>Porcentaje de gestión de coberturas</t>
  </si>
  <si>
    <t>Información que se recibe es invaliadad por carecer  de cumplimiento de aspectos legales y técnicos
o es invaliada por su inadecuado registro en la aplicación SAFI</t>
  </si>
  <si>
    <t>Que no se determinen oportunamente las diferencias establecidas entre los controles administrativos y los Saldos Contables</t>
  </si>
  <si>
    <t>Porcentaje de documentos cumpliendo los requisitos legales y técnicos</t>
  </si>
  <si>
    <t>Conciliación de saldos contables</t>
  </si>
  <si>
    <t>Personal no evaluado por su jefatura inmediata por falta de recursos tecnológicos u otras situaciones</t>
  </si>
  <si>
    <t xml:space="preserve">Gestionar préstamos de salas a nivel intra e inter institucional
Alquiler de locales para la realización  eventos </t>
  </si>
  <si>
    <t>Correos electrónicos
Contrato u Orden de Compra</t>
  </si>
  <si>
    <t>Proveer los formularios en físico como método alternativo para la evaluación.</t>
  </si>
  <si>
    <t>Formulario</t>
  </si>
  <si>
    <t>Proceso de capacitación</t>
  </si>
  <si>
    <t>Porcentaje de cumplimiento del PIC</t>
  </si>
  <si>
    <t>Porcentaje de ejecución de las evaluaciones de desempeño en el período establecido</t>
  </si>
  <si>
    <t>Porcentaje de personal reprobado de acuerdo con las convocatorias realizadas</t>
  </si>
  <si>
    <t>Personal convocado no cumple el puntaje requerido en pruebas técnicas y pruebas psicométricas</t>
  </si>
  <si>
    <t>Disponibilidad limitada de acuerdo a la producción y necesidad del servicio institucional.</t>
  </si>
  <si>
    <t>Publicación de interinatos o plazas en medios de mayor alcance</t>
  </si>
  <si>
    <t>Jede de Unidad de Selección y Contratacion de Personal</t>
  </si>
  <si>
    <t>Reporte de postulantes</t>
  </si>
  <si>
    <t>Recordatorio de convocatoria a jornadas de evaluación</t>
  </si>
  <si>
    <t xml:space="preserve">	Reporte de asistencia a jornadas de evaluación</t>
  </si>
  <si>
    <t>Realizar convocatorias de personal con el tiempo adecuado para estudio de temarios y lineamientos para cada cargo.</t>
  </si>
  <si>
    <t>Reporte de personal con puntaje no favorable</t>
  </si>
  <si>
    <t>Realizar base de solicitudes de traslados, análisis y resolución respectiva.</t>
  </si>
  <si>
    <t xml:space="preserve">	Base de solicitudes de traslado</t>
  </si>
  <si>
    <t>Realizar base de solicitudes de promoción de plaza, análisis y resolución respectiva.</t>
  </si>
  <si>
    <t xml:space="preserve">	Base de solicitudes de promoción</t>
  </si>
  <si>
    <t>Valor monetario ($) de pago de salarios, turnos y nocturnidad</t>
  </si>
  <si>
    <t>Pago de salarios, turnos y nocturnidad sobrepasa el valor presupuestado</t>
  </si>
  <si>
    <t>Valor monetario del pago del aporte patronal en las planillas de seguridad social y previsonal</t>
  </si>
  <si>
    <t>Incremento en el costo de aportación patronal</t>
  </si>
  <si>
    <t>Informar periodicamente los costos en salarios y remuneraciones para que las autoridades realicen un analisis y valoración en las contrataciones de personal permanente e interino, por nuevas aperturas y servicios de salud.</t>
  </si>
  <si>
    <t>Control de costos salarios y remuneraciones</t>
  </si>
  <si>
    <t>Monitoreo de los rubros que inciden en el incremento de los costos de las aportaciones patronales.</t>
  </si>
  <si>
    <t>Control de costos de aportaciones patronales</t>
  </si>
  <si>
    <t>Número de propuestas de Proyectos y/o Investigación gestionadas</t>
  </si>
  <si>
    <t>Número de coordinaciones y/o alianzas interinstitucionales realizadas</t>
  </si>
  <si>
    <t xml:space="preserve">Las Coordinaciones  con instituciones públicas y privadas para la implementación de  proyectos de intervención que contribuyan a los objetivos estratégicos del FOSALUD son limitadas </t>
  </si>
  <si>
    <t>Gestión de Proyectos cooperación técnica y financiera e Investigación institucional para el fortalecimiento de los objetivos institucionales</t>
  </si>
  <si>
    <t>Seguimiento de la matriz de riesgos</t>
  </si>
  <si>
    <t xml:space="preserve">Informe de seguimiento con las medidas de mitigación preventivas para que el nivel del riesgo no aumente </t>
  </si>
  <si>
    <t xml:space="preserve">Elaborar plan de intervención con monitoreo y seguimiento </t>
  </si>
  <si>
    <t>Seguimiento de Ejecución Presupuestaria</t>
  </si>
  <si>
    <t>Porcentaje de Ejecución presupuestaria</t>
  </si>
  <si>
    <t>Información no está actualizada (no es oportuna) para toma de decisiones</t>
  </si>
  <si>
    <t>Retrasos en los registros por causas externas</t>
  </si>
  <si>
    <t>Proporcionar señales de alerta sobre atrasos en ejecución de gastos programados</t>
  </si>
  <si>
    <t>Coordinador de Presupuesto</t>
  </si>
  <si>
    <t>Informe de seguimiento de ejecución presupuestaria</t>
  </si>
  <si>
    <t>Gestionar con la unidad correspondiente el agilizar la entrega de información</t>
  </si>
  <si>
    <t>Memorando o correos de gestiones realizadas</t>
  </si>
  <si>
    <t>Formulación del Presupuesto 2024</t>
  </si>
  <si>
    <t>Eficacia en la elaboración del proyecto presupuestario</t>
  </si>
  <si>
    <t>Reducción en el monto del Techo presupuestario</t>
  </si>
  <si>
    <t>Que la información proporcionada no sea confiable</t>
  </si>
  <si>
    <t>No contar con la información completa, ni con el visto bueno del Comité de Formulación</t>
  </si>
  <si>
    <t>Priorizar necesidades, identificar especificos de gastos que puedan reducirse</t>
  </si>
  <si>
    <t>Informe de Presupuesto ajustado al techo presupuestaria</t>
  </si>
  <si>
    <t>Revisar la base utilizada para estimaciones y la ejecución de años anteiores</t>
  </si>
  <si>
    <t>Estimaciones revisadas</t>
  </si>
  <si>
    <t>Monitoreo permanente a las unidades sobre la elaboración de estimaciones y fijar una fecha de entrega</t>
  </si>
  <si>
    <t>Control de entregas de información y proyecto de presupuesto</t>
  </si>
  <si>
    <t>Pago de Remuneraciones</t>
  </si>
  <si>
    <t>(Total de planillas recibidas / total de planillas pagadas) *100</t>
  </si>
  <si>
    <t>No se reciben los fondos en tiempo</t>
  </si>
  <si>
    <t>Ajustes de planillas fuera del tiempo establecido para la emision del pago de salarios</t>
  </si>
  <si>
    <t>Errores en datos porporcionados en planilla de salarios para emitir el pago</t>
  </si>
  <si>
    <t>Omisiones de planilla</t>
  </si>
  <si>
    <t>Pagar fuera del tiempo establecido por la ley como fecha limite para realizar el pago de planillas previsionales e ISSS</t>
  </si>
  <si>
    <t>Tramitar fondos en tiempo y dar seguimiento a la gestión</t>
  </si>
  <si>
    <t>Tesorero</t>
  </si>
  <si>
    <t>Requerimiento y correos de seguimiento</t>
  </si>
  <si>
    <t>Análisis del origen de los errores, recurrencia y presentar recomendaciones para mitigar estos riesgos</t>
  </si>
  <si>
    <t>Informe de análisis y recomendaciones</t>
  </si>
  <si>
    <t>Pago de Bienes y Servicios</t>
  </si>
  <si>
    <t>(Montos recibidos para emitir pagos/pagos realizados)X100</t>
  </si>
  <si>
    <t xml:space="preserve">Pago a proveedores sin haber entregado los bienes y servicios </t>
  </si>
  <si>
    <t>Pago de monto  inadecuado a proveedores</t>
  </si>
  <si>
    <t>Duplicidad de las cuentas a realizar la transferencia</t>
  </si>
  <si>
    <t>Atrazo en las transferencias de fondos de MINSAL</t>
  </si>
  <si>
    <t>Pagar fuera del tiempo establecido por la ley como fecha limite para realizar el pago de retenciones de impuestos realizadas a proveedores</t>
  </si>
  <si>
    <t>Verificar antes de emitir el pago que el proveedor haya entregado el total de los bienes y servicios con las actas de recepcion de bienes y servicios</t>
  </si>
  <si>
    <t xml:space="preserve">Informe de pagos realizados a proveedores </t>
  </si>
  <si>
    <t>Seguimiento a los requerimientos realizados</t>
  </si>
  <si>
    <t xml:space="preserve">Informe de requerimientos
pendientes de pago </t>
  </si>
  <si>
    <t>Cumplimiento de programación de mantenimiento preventivo</t>
  </si>
  <si>
    <t xml:space="preserve">Desconocimiento del plan por parte del  personal que trabaja en los establecimientos donde se realizarán los mantenimientos
</t>
  </si>
  <si>
    <t>No contratación de los servicios de mantenimiento preventivo para Equipos de A.C, Portones, elevador y subestación</t>
  </si>
  <si>
    <t>MANTENIMIENTO PREVENTIVO</t>
  </si>
  <si>
    <t>Socializar el plan de mantenimientos preventivos con las jefaturas de FOSALUD</t>
  </si>
  <si>
    <t>Coordinador de sección de mantenimiento y conservación</t>
  </si>
  <si>
    <t>N/A</t>
  </si>
  <si>
    <t>Mantenimiento preventivo realizado con personal de UMI, comprando materiales y repuestos , (Aplica para AC)
 Pagar los servicios por medio de fondo circulante (Aplica para portones y subestación)</t>
  </si>
  <si>
    <t>MANTENIMIENTO CORRECTIVO</t>
  </si>
  <si>
    <t>Porcentaje de solicitudes atendidas, cumpliendo los requerimientos del usuario</t>
  </si>
  <si>
    <t xml:space="preserve">Falta de personal capacitado para resolver necesidades reportadas </t>
  </si>
  <si>
    <t>Poco stock de materiales disponibles para atender las necesidades emergentes</t>
  </si>
  <si>
    <t>Cumplimiento de programación de mantenimiento mayor</t>
  </si>
  <si>
    <t xml:space="preserve">Falta de personal capacitado para realizar las intervenciones programadas </t>
  </si>
  <si>
    <t>Poco stock de materiales disponibles para realizar las intervenciones programadas</t>
  </si>
  <si>
    <t xml:space="preserve">Nuevos requerimientos por parte de la institución </t>
  </si>
  <si>
    <t>Elaborar un diagnóstico de necesidades de capacitación y solicitarlas a la Unidad de Desarrollo de Competencias</t>
  </si>
  <si>
    <t>Jefatura UMI</t>
  </si>
  <si>
    <t xml:space="preserve">Diagnóstico de necesidades de capacitación </t>
  </si>
  <si>
    <t>Elaborar un inventario actualizado de los materiales y accesorios más utilizados para ser incluidos en los procesos de compra anual en mayores cantidades</t>
  </si>
  <si>
    <t>Responsable del proceso de abastecimiento</t>
  </si>
  <si>
    <t>Inventario actualizado de los materiales y accesorios más utilizado</t>
  </si>
  <si>
    <t xml:space="preserve">Incluir las nuevas prioridades  en el programa de intervenciones de mantenimiento mayor </t>
  </si>
  <si>
    <t>Programa de mantenimiento actualizado según prioridades institucionales</t>
  </si>
  <si>
    <t>EXPANSIÓN</t>
  </si>
  <si>
    <t>Cumplimiento de la programación de adecuaciones según plan de aperturas</t>
  </si>
  <si>
    <t>No contratación de los servicios de mantenimiento y adecuaciones</t>
  </si>
  <si>
    <t>Realizar coordinaciones con MINSAL y otras instituiones</t>
  </si>
  <si>
    <t>Documentos de coordinación</t>
  </si>
  <si>
    <t>GESTIÓN DEL ABASTECIMEINTO</t>
  </si>
  <si>
    <t>Ejecución de los procesos de compra de la Unidad</t>
  </si>
  <si>
    <t>Procesos de compra anual con items desiertos</t>
  </si>
  <si>
    <t xml:space="preserve"> Proceso de compra no ingresados adecuadamente en forma y tiempo</t>
  </si>
  <si>
    <t>FINANCIERO</t>
  </si>
  <si>
    <t>Ejecución presupuestaria</t>
  </si>
  <si>
    <t>Procesos de compra Bienes/Servicio declarada desiertas</t>
  </si>
  <si>
    <t>Realizar sondeo de mercado a mas de 3 proveedores, para minizar la probabilidad de que no presenten oferta</t>
  </si>
  <si>
    <t xml:space="preserve">Asignado para elaboración de solicitud de compra </t>
  </si>
  <si>
    <t>Cotizaciones</t>
  </si>
  <si>
    <t>Diseñar matriz de seguimiento a procesos de compra</t>
  </si>
  <si>
    <t>Matriz de seguimiento a procesos de compra</t>
  </si>
  <si>
    <t>Este riesgo responde a factores externos que no son contralados por la Unidad</t>
  </si>
  <si>
    <t>Gestión de flota vehicular</t>
  </si>
  <si>
    <t>Porcentaje de solicitudes de transporte atendidas oportunamente.</t>
  </si>
  <si>
    <t>Falta de vehículos por incumplimiento de entrega de taller de mantenimiento.</t>
  </si>
  <si>
    <t>Gestión de control de bienes muebles</t>
  </si>
  <si>
    <t>Porcentaje de bienes codificados y registrados</t>
  </si>
  <si>
    <t>Solicitudes de codificacion emergentes o realizadas con margen de tiempo muy reducido</t>
  </si>
  <si>
    <t>Numero de procesos de Descargo, enajenación y/o destrucción de bienes en desuso realizados durante el año</t>
  </si>
  <si>
    <t>Ausencia de oferentes durante el proceso de venta de bienes y materiales en desuso.</t>
  </si>
  <si>
    <t>Gestión de suministros generales y de limpieza</t>
  </si>
  <si>
    <t>Porcentaje de abastecimiento de insumos y material de oficina priorizados.</t>
  </si>
  <si>
    <t>No contar con disponibilidad de vehiculos para realizar la actividad.</t>
  </si>
  <si>
    <t>Gestión de servicios de mensajería e imprenta</t>
  </si>
  <si>
    <t>Porcentaje de correspondencia entregada a su destinatario a más tardar 1  día hábil posterior a la remisión.</t>
  </si>
  <si>
    <t>Respuesta inoportuna a solicitudes de traslado de correspondencia.</t>
  </si>
  <si>
    <t xml:space="preserve">Deterioro de la correspondencia </t>
  </si>
  <si>
    <t>Porcentaje de papelería reproducida y entregada a más tardar 3 días hábiles posteriores a la recepción de solicitud de reproducción.</t>
  </si>
  <si>
    <t>Obsolescencia de papelería impresa.</t>
  </si>
  <si>
    <t>Gestión Financiera</t>
  </si>
  <si>
    <t>Porcentaje de ejecución presupuestaria</t>
  </si>
  <si>
    <t>No ejecución al 100% del presupuesto asignado a la Unidad.</t>
  </si>
  <si>
    <t>Dar seguimiento a través del administrador de contrato sobre el nivel mínimo de stock de repuestos priorizados para mantenimiento de vehículos.</t>
  </si>
  <si>
    <t>Unidad de Servicios Generales  - Transporte.</t>
  </si>
  <si>
    <t>Documentación generada sobre stock mínimo de repuestos y supervisión de repuestos disponibles en talleres.</t>
  </si>
  <si>
    <t>Gestionar la aprobación de Lineamientos para la Gestión y Control de Correspondencia y socializarlo con las áreas relacionadas con este servicio.</t>
  </si>
  <si>
    <t>Lineamientos para la Gestión y Control de Correspondencia aprobados y socializados.</t>
  </si>
  <si>
    <t>Elaborar Lineamientos para la Gestión y Control de Impresión de Papelería, gestionar su aprobación y socializarlo con las áreas relacionadas con este servicio.</t>
  </si>
  <si>
    <t>Lineamientos para la Gestión y Control de Impresión de Papelería,  aprobados y socializados.</t>
  </si>
  <si>
    <t>Realizar y ejecutar plan anual de compras de acuerdo a lo detallado.</t>
  </si>
  <si>
    <t>Plan anual de compras.</t>
  </si>
  <si>
    <t>Protección para el personal, los bienes e infraestructura en Sedes Administrativas y
Planteles</t>
  </si>
  <si>
    <t>Porcentaje de requerimientos de seguridad cubiertos en sedes administrativas y plantel San Marcos</t>
  </si>
  <si>
    <t xml:space="preserve">1. No asignación de presupuesto para contratar los servicios de seguridad.                                                   2. Demora en la asignación de presupuesto para contratar los servicios de seguridad para sedes y plantel San Marcos.                                    3. Vulnerar los controles de ingreso y salida de sedes administrativas y Plantel San Marcos. </t>
  </si>
  <si>
    <t>Protección para el personal, los bienes e infraestructura en establecimientos de salud.</t>
  </si>
  <si>
    <t>Porcentaje de requerimientos de seguridad cubiertos en establecimientos de salud</t>
  </si>
  <si>
    <t xml:space="preserve">1. No asignación de presupuesto para contratar los servicios de seguridad.                                                   2. Demora en la asignación de presupuesto para contratar los servicios de seguridad para los establecimientos FOSALUD.                                    3. Vulnerar los controles de ingreso y salida de establecimientos FOSALUD. </t>
  </si>
  <si>
    <t>Porcentaje de presupuesto ejecutado.</t>
  </si>
  <si>
    <t>No ejecutar presupuesto asignado por demora en facturaciones y otros documentos por parte de empresas contratadas.</t>
  </si>
  <si>
    <t>1. Solicitar el apoyo a la Policía Nacional Civil a través de la División de Protección a Personalidades Importantes para brindar seguridad a sedes administrativas y plantel San Marcos.                                                                                                                        2. Implementar Guía para el desempeño de funciones de agentes de seguridad privada en sedes administrativas y plantel San Marcos.</t>
  </si>
  <si>
    <t xml:space="preserve">Jefe de Seguridad Institucional </t>
  </si>
  <si>
    <t xml:space="preserve">1. Oficio de gestión de apoyo a la Dirección de la Policia nacioanl civil.                                                             2. Guía para el desempeño de funciones de agentes de seguridad privada en sedes administrativas y Plantel San Marcos. </t>
  </si>
  <si>
    <t>1. Solicitar el apoyo a la Policía Nacional Civil a través de la División de Protección a Personalidades Importantes para brindar seguridad a los establecimientos FOSALUD.                                                                                                                         2. Implementar Instrumento técnico para el desempeño de funciones de agentes de seguridad privada en establecimientos FOSALUD.</t>
  </si>
  <si>
    <t xml:space="preserve">1. Oficio de gestión de apoyo a la Dirección de la Policia nacioanl civil.                                                             2. Instrumento técnico para el desempeño de funciones de agentes de seguridad privada en establecimientos FOSALUD. </t>
  </si>
  <si>
    <t xml:space="preserve">Implementar matriz de seguimiento de contratos </t>
  </si>
  <si>
    <t xml:space="preserve">Matriz de seguimiento de contrato </t>
  </si>
  <si>
    <t>Recepción de bienes institucionales</t>
  </si>
  <si>
    <t xml:space="preserve">Recepción de Suministros Cumpliendo con las Especificaciones Tecnicas Establecidas. 
Cantidad de Items recibidos cumpliendo con especificaciones técnicas /Total de Items recibidos ) X 100
</t>
  </si>
  <si>
    <t>Recibir en los almacenes suministros que no cumplen con las especificaciones  contratadas por la Institucion .</t>
  </si>
  <si>
    <t>Almacenamiento de bienes institucionales</t>
  </si>
  <si>
    <t>Porcentaje de requisitos de BPA cumplidos
(Numero de  Item 
cumpliendo con las BPA  / Total de item de BPA) X 101</t>
  </si>
  <si>
    <t xml:space="preserve">Almacenes no cuenta con la infraestructura en optimas condiciones para   sus operaciones </t>
  </si>
  <si>
    <t>Perdida y deterioro de bienes
por siniestralidades (por
robos, incendios, fenómenos
naturales, etc.) o por las
actividades relativas al
manejo de bienes.</t>
  </si>
  <si>
    <t>Gestion Financiera</t>
  </si>
  <si>
    <t xml:space="preserve">
Ejecutar el Presupuesto Asignado 
(Monto ejecutado /Monto presupuestado) X 100</t>
  </si>
  <si>
    <t xml:space="preserve">
No ejecutar presupuesto asignado en el ejercicio 2023 </t>
  </si>
  <si>
    <t xml:space="preserve">Coordinar con administradores de contrato , un apropiado proceso de recepción para certificar  que los bienes recibidos cumplen con las características técnicas contratadas
</t>
  </si>
  <si>
    <t>Jefe de Almacenes / Guardalmacenes</t>
  </si>
  <si>
    <t>Actas de recepción 
/Actas de no
aceptacion de bienes</t>
  </si>
  <si>
    <t xml:space="preserve">Realizar inspecciónes para detectar  necesidades de mantenimiento y/o  acondicionamiento en la infraestructura de los almacenes.
</t>
  </si>
  <si>
    <t xml:space="preserve">Guía de inspección de BPA / Sistema de Ticket. (UMI)	</t>
  </si>
  <si>
    <t xml:space="preserve">
Gestionar  la
contratacion de servicios de seguros de bienes.
</t>
  </si>
  <si>
    <t xml:space="preserve">Jefe de Almacenes/
Guardalmacenes  </t>
  </si>
  <si>
    <t xml:space="preserve">
Polizas de Seguros</t>
  </si>
  <si>
    <t>Asegurar el cumplimiento y ejecución de lo establecido en Plan anual de compras 2023</t>
  </si>
  <si>
    <t xml:space="preserve">Jefe de Almacenes </t>
  </si>
  <si>
    <t>Informe de avance y/o ejecucion de  Contratos.PAAC 2023</t>
  </si>
  <si>
    <t>TRANSFERENCIAS DOCUMENTALES</t>
  </si>
  <si>
    <t>Porcentaje de cumplimiento de la normativa</t>
  </si>
  <si>
    <t>Definición de los responsable de los expedientes documentales en las unidades organizativas</t>
  </si>
  <si>
    <t>Porcentaje de cumplimiento del programa de transferencia</t>
  </si>
  <si>
    <t>Alta rotación del personal</t>
  </si>
  <si>
    <t>En algunas Unidades organizativas no se cuenta con el espacio idóneo para el resguardo de expedientes</t>
  </si>
  <si>
    <t>Desconocimiento de la normativa por parte de las unidades organizativas por inasistencia a capacitaciones convocadas</t>
  </si>
  <si>
    <t>CUSTODIA DE EXPEDIENTES DOCUMENTALES</t>
  </si>
  <si>
    <t>Porcentaje de expedientes digitados en el SIGDA</t>
  </si>
  <si>
    <t>Que el expediente digitado no se encuentre físicamente o mal ubicado en el archivo central</t>
  </si>
  <si>
    <t>Información digitada de manera inexacta en el sistema</t>
  </si>
  <si>
    <t>Ratio de exactitud en control de expedientes</t>
  </si>
  <si>
    <t>Infraestructura en mal estado en el fondo documental</t>
  </si>
  <si>
    <t>Inexactitud en el resguardo de expedientes en el fondo documental</t>
  </si>
  <si>
    <t>DIGITALIZACIÓN DE EXPEDIENTES DEL FONDO DOCUMENTAL</t>
  </si>
  <si>
    <t>Porcentaje de expedientes físicos en relación a lo digitado en el SIGDA</t>
  </si>
  <si>
    <t>Fallas técnicas en los escáneres industriales y equipos informáticos</t>
  </si>
  <si>
    <t>EXPURGO Y ELIMINACIÓN DOCUMENTAL</t>
  </si>
  <si>
    <t>Porcentaje de cumplimiento del programa de transferencia/expurgo y eliminación documental</t>
  </si>
  <si>
    <t>Falta de definición del o los responsable de los expedientes documentales en las unidades de Salud-Fosalud</t>
  </si>
  <si>
    <t xml:space="preserve">Alta rotación del personal de archivo y farmacia en Unidades de Salud </t>
  </si>
  <si>
    <t>Personal responsable  para el resguardo de los expedientes documentales de las unidades organizativas</t>
  </si>
  <si>
    <t xml:space="preserve">Jefe de Unidad
</t>
  </si>
  <si>
    <t>Correo institucional de solicitud de personal para el proceso de transferencias documentales.</t>
  </si>
  <si>
    <t>Exactitud en el resguardo de expedientes en el fondo documental</t>
  </si>
  <si>
    <t>Realizar capacitaciones por teams de socialización del plan anual de expurgo y eliminación documental para el personal operativa Fosalud</t>
  </si>
  <si>
    <t>Informe presentado a la Gerencia Administrativa de capacitaciones realizadas</t>
  </si>
  <si>
    <t>(Número de solicitudes de soporte técnicos en plazo no mayor de 3 días hábiles/ Número de solicitudes recibidas ) x100.</t>
  </si>
  <si>
    <t>Que no se logre contratar el servicio de mantenimiento preventivo / correctivo</t>
  </si>
  <si>
    <t>Equipo en riesgo por Instalacion de software no autorizado</t>
  </si>
  <si>
    <t>Equipo fuera de cobertura del seguro puedan ser hurtados, dañados o perdidos en catastrofe</t>
  </si>
  <si>
    <t xml:space="preserve">Numero de solicitudes de desarrollo y/o modificaciones a las aplicaciones informaticas que cumpllen con los requerimientos de las unidades solicitantes / Número de solicitudes recibidas ) x100.   </t>
  </si>
  <si>
    <t>Sistemas de trabajo incompletos o con fallos de ejecución</t>
  </si>
  <si>
    <t>Personal no capacitado para el uso de los sistemas desarrollados</t>
  </si>
  <si>
    <t xml:space="preserve">Falta de claridad en los requerimientos solicitados </t>
  </si>
  <si>
    <t>No se cuenta con un respaldo espejo de las bases de datos y servidores de aplicaciones</t>
  </si>
  <si>
    <t>Servicio de sistemas internos fuera de linea por fallas en dispositivos de red</t>
  </si>
  <si>
    <t xml:space="preserve">Número de requerimientos por fallas de red por causas internas  atendidas en un plazo no mayor de 3 días hábiles / Número de requerimeintos por fallas  de red por causas internas  ) x100.   </t>
  </si>
  <si>
    <t>Sistemas de Voz y Datos deficientes</t>
  </si>
  <si>
    <t>Cableado de voz y datos expuesto que puede ocasionar accidentes</t>
  </si>
  <si>
    <t>Servicio de portales institucionales fuera de linea</t>
  </si>
  <si>
    <t xml:space="preserve">Número de requerimeitnos por fallas de red por causas externas atendidas en un plazo no mayor de 7 días hábiles / Número de requerimeintos por fallas  de red por causas externas  ) x100.   </t>
  </si>
  <si>
    <t>Servicios de Voz y Datos entre SEDES Y Plantel deficientes</t>
  </si>
  <si>
    <t>Respaldos no verificados y que puedan afectar la recuperacion en algun siniestro</t>
  </si>
  <si>
    <t>Número de eventos ocurridos</t>
  </si>
  <si>
    <t>Políticas de seguridad deficientes o inexistentes</t>
  </si>
  <si>
    <t>Saturación en servidores o caida del sistema de base de datos</t>
  </si>
  <si>
    <t>Personal de la UTI sin lineamientos claros sobre como proceder ante desastres informaticos</t>
  </si>
  <si>
    <t>Intrusiones en sistemas institucionales</t>
  </si>
  <si>
    <t>Efectuar los mantenimientos con recursos institucionales</t>
  </si>
  <si>
    <t>Jefe UTI/Coordinador SAST</t>
  </si>
  <si>
    <t>Informe de semestral  de Mantenimientos a equipos informaticos</t>
  </si>
  <si>
    <t>Revisión semestral de las politicas de seguridad en Sevidor de AD</t>
  </si>
  <si>
    <t>Informe de semestral de Revisiones a equipos informaticos</t>
  </si>
  <si>
    <t>Recomendar la contratación de dos proveedores para contar con sistemas redundantes de conexión.</t>
  </si>
  <si>
    <t>Jefe UTI/Coordinador SRC</t>
  </si>
  <si>
    <t>Informe de gestiones realizadas</t>
  </si>
  <si>
    <t>Revisión anual sobre procedimientos contingenciales y de prevencion ante desastres informáticos</t>
  </si>
  <si>
    <t>Jefe Uti / Coordinador SIAS</t>
  </si>
  <si>
    <t>Plan de contingencia institucional aprobado y socializado</t>
  </si>
  <si>
    <t>Soporte técnico informático</t>
  </si>
  <si>
    <t>Desarrollo  de software</t>
  </si>
  <si>
    <t>Redes de Voz y Datos</t>
  </si>
  <si>
    <t>Gestion de herramientas de seguridad informatica.</t>
  </si>
  <si>
    <t>Gestión de procesos de adquisición y contratación de bienes y servicios.</t>
  </si>
  <si>
    <t>Porcentaje de compras adjudicadas</t>
  </si>
  <si>
    <t>Ausencia de participantes</t>
  </si>
  <si>
    <t xml:space="preserve">Procesos de compra que cumplen con los requisitos legales y técnicos </t>
  </si>
  <si>
    <t>Que los expedientes no cuenten con toda la documentación tecnica y legal requerida.</t>
  </si>
  <si>
    <t>Formalización de documentos contractuales.</t>
  </si>
  <si>
    <t>Porcentaje de procesos de compra formalizados</t>
  </si>
  <si>
    <t>Que no se pueda formalizar el contrato u roden de compra en tiempo, si se presenta un recurso de revisión por los ofertantes no adjudicados.</t>
  </si>
  <si>
    <t>Diseño y elaboración de la Programación Anual de Adquisiciones y Contrataciones (PAAC)</t>
  </si>
  <si>
    <t>Porcentaje de ejecución de la PAAC</t>
  </si>
  <si>
    <t>Falta de presentación de solicitudes de compra, por parte de las Unidades solicitantes</t>
  </si>
  <si>
    <t>Contar con el banco de proveedores actualizado, con todos los datos de los contratistas, para aumentar la cantidad de invitaciones a oferentes</t>
  </si>
  <si>
    <t>UACI</t>
  </si>
  <si>
    <t>Banco de proveedores</t>
  </si>
  <si>
    <t>Aumentar las capacitaciones a los tecnicos UACI.</t>
  </si>
  <si>
    <t>Listado de asistencias de capacitaciones</t>
  </si>
  <si>
    <t>Control por medio de check list a los expedientes de todos los requisitos legales y tecnicos.</t>
  </si>
  <si>
    <t xml:space="preserve"> UACI</t>
  </si>
  <si>
    <t>Informes</t>
  </si>
  <si>
    <t>Seguimiento oportuno de fechas programadas para cada proceso de la presentación de solicitudes de compra y recordar con anticipación a las unidades solicitantes</t>
  </si>
  <si>
    <t>Unidad Solicitante y UACI</t>
  </si>
  <si>
    <t xml:space="preserve">Registro del seguimiento de procesos </t>
  </si>
  <si>
    <t>Disminucion de la incidencia del consumo de sustancia psicoactivas</t>
  </si>
  <si>
    <t>% de ejecución de las actividades programadas</t>
  </si>
  <si>
    <t>Suspensión de actividades extramurales</t>
  </si>
  <si>
    <t>Disminuir prevalencia del consumo de sustancias</t>
  </si>
  <si>
    <t>Abandono de tratamiento de pacientes</t>
  </si>
  <si>
    <t>Disminuir la Morbimortalidad del consumo de sustancias psicoactivas</t>
  </si>
  <si>
    <t>Recaida de pacientes y alargamiento de tratamiento</t>
  </si>
  <si>
    <t>Capacitacion en materia de adicciones</t>
  </si>
  <si>
    <t>% de ejecución de las cursos programadas</t>
  </si>
  <si>
    <t>Desersion y reprobacion de los cursos</t>
  </si>
  <si>
    <t xml:space="preserve">Monitoreo de Unidad </t>
  </si>
  <si>
    <t>Jefe Unidad</t>
  </si>
  <si>
    <t>Memoria de Labores</t>
  </si>
  <si>
    <t>Llamadas y visitas domiciliares a pacientes faltistas</t>
  </si>
  <si>
    <t>Jefe CPTA</t>
  </si>
  <si>
    <t>Implementacion del plan de prevencion de recaidas</t>
  </si>
  <si>
    <t>Monitorio continuo de los cursos</t>
  </si>
  <si>
    <t>Provisión de servicios médicos, odontológicos, y de enfermería a la población</t>
  </si>
  <si>
    <t>Porcentaje de consulta curativa, preventiva y de emergencia</t>
  </si>
  <si>
    <t>disminuir el numero de  los servicios medicos, odóntologos, y de enfermeria</t>
  </si>
  <si>
    <t>Verificación de la atención médico, odontológica y de enfermería</t>
  </si>
  <si>
    <t># de items cumplidos de la Planificacion Operativa de la Unidad de Salud</t>
  </si>
  <si>
    <t>No cumplimiento de objetivos y metas en las unidades de salud</t>
  </si>
  <si>
    <t xml:space="preserve">Informar a la poblacion que consulta en las unidades de salud durante los horarios extendidos de FOSALUD sobre la oferta de servicio y enfermedades de interes epidemiologico </t>
  </si>
  <si>
    <t>Porcentaje de quejas resueltas</t>
  </si>
  <si>
    <t xml:space="preserve">Quejas en aumento en redes sociales </t>
  </si>
  <si>
    <t>Verificar la atencion medico, odontologica y de enfermería brindada a la poblacion en las Unidades de Salud durante los horarios FOSALUD</t>
  </si>
  <si>
    <t>Numero de monitoreos realizados</t>
  </si>
  <si>
    <t>falta de transporte para movilizarse a realizar monitoreo de campo</t>
  </si>
  <si>
    <t>Incapacidades medicas de los recursos de supervision o ausencia por vacaciones anuales</t>
  </si>
  <si>
    <t xml:space="preserve">Gestion financiera </t>
  </si>
  <si>
    <t>Ejecucion del resupuesto asignado</t>
  </si>
  <si>
    <t>No participacion de  proveedores</t>
  </si>
  <si>
    <t>Incluir a personal operativo en las reuniones de RISS para el cumplimiento de metas en atenciones preventivas y demas programas</t>
  </si>
  <si>
    <t>Supervision médica y de enfermería</t>
  </si>
  <si>
    <t>Informe del Plan Operativo Ejecutado</t>
  </si>
  <si>
    <t>Coordinar el refuerzo del talento humano profesional en horas de alta demanada</t>
  </si>
  <si>
    <t>Jefatura de UAPS</t>
  </si>
  <si>
    <t>informe simple de analisis de quejas</t>
  </si>
  <si>
    <t>Coordinar con el jefe de transporte la posibilidad de asignar otro vehículo</t>
  </si>
  <si>
    <t>correos de informes suspensión de transporte</t>
  </si>
  <si>
    <t>Distribuir las unidades acargo en el resto de supervisores en ausencia del recurso por mas de 5 dias</t>
  </si>
  <si>
    <t xml:space="preserve">Redistribucion de las Unidades </t>
  </si>
  <si>
    <t>Solicitar estudios de mercado previo a la elaboración de la solicitud de compra</t>
  </si>
  <si>
    <t>administrador de contrato</t>
  </si>
  <si>
    <t>Solicitud de estudio</t>
  </si>
  <si>
    <t>[UMET 01] Planificación de necesidades institucionales de tecnologías médicas (medicamentos, insumos médicos, equipos y dispositivos)</t>
  </si>
  <si>
    <t>Eficacia en compra de medicamentos y tecnologías médicas</t>
  </si>
  <si>
    <t>No alcanzar el % esperado de items adquiridos vs lo programado</t>
  </si>
  <si>
    <t>[UMET 02] Abastecimiento de tecnologías medicas</t>
  </si>
  <si>
    <t>Disponibilidad de medicamentos trazadores en establecimientos</t>
  </si>
  <si>
    <t>Medicamentos trazadores no disponibles para las atenciones en salud a los usuarios</t>
  </si>
  <si>
    <t>[UMET 03] Administración de medicamentos y tecnologías médicas en las farmacias</t>
  </si>
  <si>
    <t>Calidad de gestión administrativa de farmacias</t>
  </si>
  <si>
    <t>Farmacias que no cumplen el marco normativo institucional vigente</t>
  </si>
  <si>
    <t>[UMET 04] Gestión de tecnologías medicas vencidos u averiados</t>
  </si>
  <si>
    <t xml:space="preserve">Medicamentos y tecnologías sanitarias vencidos </t>
  </si>
  <si>
    <t>Sobrepasar el margen de tolerancia de productos vencidos a nivel institucional</t>
  </si>
  <si>
    <t>monitoreo de procesos de adquisicion / programacion de procesos de compras</t>
  </si>
  <si>
    <t>Jefe UMET</t>
  </si>
  <si>
    <t>Formato PAAC / informes de cierre de procesos de compra</t>
  </si>
  <si>
    <t>Monitoreo de disponibilidad de U de S. / Solicitud de apoyo SNIS / Gestiones de adquisición o reprogramación de compras</t>
  </si>
  <si>
    <t>Informes de disponibilidad SIGEMIM / Formatos de PAAC</t>
  </si>
  <si>
    <t>Supervisiones / planes de mejora</t>
  </si>
  <si>
    <t>Jefe UMET / Coordinador de Farmacias</t>
  </si>
  <si>
    <t>Reportes de seguimiento a planes de mejora a farmacias en SIGEMIN</t>
  </si>
  <si>
    <t xml:space="preserve">Rotaciones estrategicas de productos próximos a vencer en instituciones SNIS y prestadoras de atencion en salud públicas </t>
  </si>
  <si>
    <t>Jefe UMET / Coordinador de Farmacias / Tecnicos UMET Logistica y Equipos</t>
  </si>
  <si>
    <t>Egresos de almacén a instituciones del SNIS y otros / informes de transferencias en nivel local</t>
  </si>
  <si>
    <t>Vigilancia epidemiológica</t>
  </si>
  <si>
    <t xml:space="preserve">Verificación de cumplimiento de Reglamento Sanitario Internacional y Lineamientos tecnicos brindados por Minsal en las diferentes OSI. </t>
  </si>
  <si>
    <t>Falla en el servicio de internet</t>
  </si>
  <si>
    <t xml:space="preserve">No hay disponibilidad de transporte para supervisión                    </t>
  </si>
  <si>
    <t>Verificacion del cumplimiento de metas establecidas de vigilancia epidemiologica</t>
  </si>
  <si>
    <t xml:space="preserve">Problemas en unidad de salud para el transporte de muestras tomadas                 </t>
  </si>
  <si>
    <t xml:space="preserve">Socializacion de alertas de interes epidemiologico a la red de OSI </t>
  </si>
  <si>
    <t>Gestión de la información en salud</t>
  </si>
  <si>
    <t>Información en salud  procesada en los sistemas de informacion nacional de forma oportuna.</t>
  </si>
  <si>
    <t>Retraso en la entrega de informacion por parte de los establecimientos de salud o digitación de la misma</t>
  </si>
  <si>
    <t>Reprogramar verificación de actividades en el sistema  de vigilancia epidemiologica</t>
  </si>
  <si>
    <t>Jefatura de UEPI</t>
  </si>
  <si>
    <t>Instrumentos con porcentaje de cumplimiento de normativa</t>
  </si>
  <si>
    <t>Reprogramar visita para supervición  a OSI</t>
  </si>
  <si>
    <t xml:space="preserve">Gestionar transporte con PNC, Migración, aduana o personal de OSI </t>
  </si>
  <si>
    <t>Informe trimestral de producción de Gerencia Técnica</t>
  </si>
  <si>
    <t>Reprogramar socialización de alertas epidemiologicas</t>
  </si>
  <si>
    <t>Solicitud de aplicación de normativa</t>
  </si>
  <si>
    <t>Información digitada por establecimeinto de salud</t>
  </si>
  <si>
    <t>Sistemas de Emergencias Medicas</t>
  </si>
  <si>
    <t xml:space="preserve">% de atenciones prehospitalarias atendidas cumpliendo los estándares de APH </t>
  </si>
  <si>
    <t xml:space="preserve">Deficit en la atención prehospitalaria por el personal de ambunlancia o falta de insumos para prestar la artención </t>
  </si>
  <si>
    <t>Atencion de emergencias medicas en San Martin</t>
  </si>
  <si>
    <t xml:space="preserve">% de emergencias y urgencias atendidas que cumplen los estándares de calidad </t>
  </si>
  <si>
    <t xml:space="preserve">Deficiencia en la calidad de atención de emergencias y urgencias </t>
  </si>
  <si>
    <t>Atenciones med/odontologicas en zonas vulnerables y situaciones de emergencias o desastres</t>
  </si>
  <si>
    <t>% de jornadas que cumplen con la cobertura mínima necesaria</t>
  </si>
  <si>
    <t xml:space="preserve">Incumplimiento de la cobertura minima necesaria reportada por trimestre </t>
  </si>
  <si>
    <t>Capacitacion tecnica</t>
  </si>
  <si>
    <t xml:space="preserve">% de personal capacitado tanto virtual como presencial </t>
  </si>
  <si>
    <t xml:space="preserve">Falta de acceso de los estudiantes a la plataforma institucional  e inestabilidad de internet en capacitaciones virtuales </t>
  </si>
  <si>
    <t xml:space="preserve">Falta de locales para brindar las capacitaciones presenciales </t>
  </si>
  <si>
    <t xml:space="preserve">Monitoreo y supervisón constante </t>
  </si>
  <si>
    <t xml:space="preserve">Jefe de la Unidad de Emergencias  </t>
  </si>
  <si>
    <t xml:space="preserve">Correo institucional /Memorandum
Instrumento de monitoreo </t>
  </si>
  <si>
    <t xml:space="preserve">Director del CAE San Martín </t>
  </si>
  <si>
    <t xml:space="preserve">Instrumento de monitoreo </t>
  </si>
  <si>
    <t xml:space="preserve">Reforzar jornadas para lograr los objetivos programaticos por trimestre </t>
  </si>
  <si>
    <t xml:space="preserve">Coordinador de Unidades Móviles </t>
  </si>
  <si>
    <t xml:space="preserve">Programación de Unidades Móviles </t>
  </si>
  <si>
    <t>Asegurar dispositivos y plataforma de banda rapida con fibra optica.</t>
  </si>
  <si>
    <t>Coordinador de programa especial SEM</t>
  </si>
  <si>
    <t>Reporte de asistencia</t>
  </si>
  <si>
    <t>Seguimiento al préstamo de local</t>
  </si>
  <si>
    <t>correos</t>
  </si>
  <si>
    <t xml:space="preserve">Atención Nutricional </t>
  </si>
  <si>
    <t xml:space="preserve">El 90% de niños inscritos poseen diagnostico integral inicial y seguimiento mensual </t>
  </si>
  <si>
    <t xml:space="preserve">Inasistencia de los niños inscritos </t>
  </si>
  <si>
    <t xml:space="preserve">Atención especializada de estimulación temprana </t>
  </si>
  <si>
    <t xml:space="preserve">80% de los niños en Centro de estimulación temprana reciben seguimiento y cuentan con un desarrollo optimo </t>
  </si>
  <si>
    <t xml:space="preserve">Ausencia de niños inscritos en sus viviendas </t>
  </si>
  <si>
    <t>Atención Integral especializada Perinatal</t>
  </si>
  <si>
    <t xml:space="preserve">80% de las mujeres embarazadas en los Centros de Espera Materna reciben atención integral de parte de las licenciadas materno infantiles </t>
  </si>
  <si>
    <t xml:space="preserve">Dificultad de coordinación de traslado oportuno y efectivo del CEM al Hospital </t>
  </si>
  <si>
    <t xml:space="preserve">Visitas domiciliares, seguimiento telefonico  </t>
  </si>
  <si>
    <t xml:space="preserve">Equipo multidisciplinario del CIAMIN </t>
  </si>
  <si>
    <t xml:space="preserve">Reporte de visitas domiciliares o bitacora de seguimiento </t>
  </si>
  <si>
    <t xml:space="preserve">Coordinación de vehiculo con instituciones gubernamentales, no gubernamentales y la comunidad </t>
  </si>
  <si>
    <t xml:space="preserve">Licenciadas Materno infantiles </t>
  </si>
  <si>
    <t xml:space="preserve">Plan de trasnporte </t>
  </si>
  <si>
    <t>Jurídicos</t>
  </si>
  <si>
    <t>Porcentaje de actas gestionadas con el consejo directivo</t>
  </si>
  <si>
    <t>Actas sin firma</t>
  </si>
  <si>
    <t>Porcentaje de resoluciones realizadas por incumplimiento de contratos</t>
  </si>
  <si>
    <t>No elaborar la resolución</t>
  </si>
  <si>
    <t>Contratos u ordenes de procesos de compra formalizados</t>
  </si>
  <si>
    <t>Atraso en la elaboración de los documentos contractuales</t>
  </si>
  <si>
    <t>Contratos laborales revisados</t>
  </si>
  <si>
    <t>Personal laborando sin el documento contractual</t>
  </si>
  <si>
    <t>Apoyo Legal Institucional</t>
  </si>
  <si>
    <t>Seguimiento</t>
  </si>
  <si>
    <t>Coordinador</t>
  </si>
  <si>
    <t>Informe de seguimiento</t>
  </si>
  <si>
    <t>Gestión Medio Ambiental</t>
  </si>
  <si>
    <t>Porcentaje de capacitaciones realizadas</t>
  </si>
  <si>
    <t>Falta de lugar disponible para realizar la capacitación</t>
  </si>
  <si>
    <t>Falta de recursos para realizar la capacitación (computadora, internet, etc.)</t>
  </si>
  <si>
    <t>Suspención por parte de la institución que brinda la capacitación</t>
  </si>
  <si>
    <t>Porcentaje de reuniones mensuales de Comité  de gestión Ambiental</t>
  </si>
  <si>
    <t>Los integrantes no puedan reunirse en las fechas acordadas</t>
  </si>
  <si>
    <t>falta de espacio fisico para realizar la reunión</t>
  </si>
  <si>
    <t xml:space="preserve">Implementación de Programa de reciclaje, reducción y reutilización </t>
  </si>
  <si>
    <t>Falta de disponibilidad del personal en cumplir el programa</t>
  </si>
  <si>
    <t xml:space="preserve">Cambio o falta de infraestructura, personal y/o ubicación </t>
  </si>
  <si>
    <t>No contar con convenio para implementar el programa de gestión de residuos</t>
  </si>
  <si>
    <t>Gestión de Riesgo Ocupacional</t>
  </si>
  <si>
    <t>Evaluación de Riesgo</t>
  </si>
  <si>
    <t>Falta de recursos para realizar la evaluación de riesgo (transporte, intrumental de apoyo, etc.)</t>
  </si>
  <si>
    <t xml:space="preserve">Cambio de infraestructura, personal y/o ubicación </t>
  </si>
  <si>
    <t>Atención de IRAS</t>
  </si>
  <si>
    <t>Falta de recusos (Estetoscopio, termometro, EPP2)</t>
  </si>
  <si>
    <t>Seguimineto y ejecución de presupuesto</t>
  </si>
  <si>
    <t>Procesos de adquisición de bienes o servicios de la unidad</t>
  </si>
  <si>
    <t>Retraso de adjudicación de los procesos de compra por parte de UACI</t>
  </si>
  <si>
    <t>Unidad Solicitante</t>
  </si>
  <si>
    <t>Ninguno</t>
  </si>
  <si>
    <t>Acercamiento con instituciones autorizadas en tema de manejo de residuos</t>
  </si>
  <si>
    <t>Contactar con unidades de la institución para solventar deficiencias</t>
  </si>
  <si>
    <t>Enviar correo a jefatura de UACI solicitando información y justificación del retraso</t>
  </si>
  <si>
    <t>Correo</t>
  </si>
  <si>
    <t>Aplicar y verificar el cumplimiento de la normativa relativa a los productos de tabaco y sus derivados y asi controlar la oferta y demanda de los productos antes mencionados</t>
  </si>
  <si>
    <t>Cobertura de divulgacion de normativa de tabaco</t>
  </si>
  <si>
    <t>Suspensión de ejecucion de capacitaciones y divulgaciones de Ley</t>
  </si>
  <si>
    <t>Tasa de crecimiento autorizaciones</t>
  </si>
  <si>
    <t>Transporte limitado.</t>
  </si>
  <si>
    <t>Porcentaje de inspecciones</t>
  </si>
  <si>
    <t xml:space="preserve"> Baja demanda de las solicitudes de autorizacion de tabaco</t>
  </si>
  <si>
    <t>Elaborar propuesta de instrumentos tecnicos de conformidad a la coyuntura que se desarrolle en materia de tabaco y alcohol, asi como tambien la elaboracion de propuestas de posible reformas a la normativa vigente</t>
  </si>
  <si>
    <t>Porcentaje de actualizacion de normativas</t>
  </si>
  <si>
    <t>La no identificacion de la idoneidad de los instrumentos tecnicos</t>
  </si>
  <si>
    <t>Falta de accion de las autoridades competentes en la actualizacion de la normativa vigente</t>
  </si>
  <si>
    <t>Coordinar con diferentes insituciones gubernamentales o no gubernamentales acciones que permitan el control y oferta de los productos de tabaco y sus derivados asi como alcohol</t>
  </si>
  <si>
    <t>Porcentaje de coordinaciones realizadas en relacion a las programadas</t>
  </si>
  <si>
    <t>Falta de interes para el abordaje en el tema del control y oferta de los productos de tabaco y sus derivados asi como alcohol (materia prima)</t>
  </si>
  <si>
    <t>Porcentaje de registro y autorizaciones de importacion de alcohol en relacion a las solicitudes</t>
  </si>
  <si>
    <t>Falta de coordinacion con el CIEX, Ministerio de Hacienda, Direccion de Tecnologias de la Informacion y Comunicaciones</t>
  </si>
  <si>
    <t>Generar informe en relacion a la necesidad de actaulizacion de normativa o instrumentos tecnicos.</t>
  </si>
  <si>
    <t>Coordinador UDAT</t>
  </si>
  <si>
    <t>informe</t>
  </si>
  <si>
    <t>GESTIÓN Y ACTUALIZACIÓN DE INFORMACIÓN OFICIOSA</t>
  </si>
  <si>
    <t>Cumplir con la publicación del cien por ciento de la información oficiosa en el tiempo y en la forma establecida en la LAIP y en los respectivos Lineamientos</t>
  </si>
  <si>
    <t>Que las unidades administrativas no remitan en tiempo la información oficiosa para  la publicación.</t>
  </si>
  <si>
    <t>Generar informe a la jefatura inmediata sobre el incumplimiento</t>
  </si>
  <si>
    <t>Oficial de información</t>
  </si>
  <si>
    <t>Informe recepcionado por la jefatura inmediata</t>
  </si>
  <si>
    <t>Producción de material y contenidos para medios digitales y otros canales de comunicación internos y externos</t>
  </si>
  <si>
    <t>Índice de productividad</t>
  </si>
  <si>
    <t>Personal a cargo de realizar el trabajo tenga problemas para presentarse a laborar (incapacidad, tráfico, etc)</t>
  </si>
  <si>
    <t>Diseño de campañas</t>
  </si>
  <si>
    <t>Índice de aprobación de campañas</t>
  </si>
  <si>
    <t>Cambios en disposiciones de SECOM</t>
  </si>
  <si>
    <t xml:space="preserve">Jefatura </t>
  </si>
  <si>
    <t xml:space="preserve">Informe de seguimiento  </t>
  </si>
  <si>
    <t>UNIDAD DE AUDITORIA INTERNA</t>
  </si>
  <si>
    <t>Evaluar   el  control interno y   el cumplimiento de  la normativa técnica y legal aplicable a las Areas Auditadas.</t>
  </si>
  <si>
    <t>% de ejecución de  Examenes Especiales y/o de Gestión   asignados a la Unidad.</t>
  </si>
  <si>
    <t>No se ejecuten los examenes de auditoria programados  debido a nuevos requerimientos  efectuados por  la Administracion Superior.</t>
  </si>
  <si>
    <t>% de días adicionales utilizados en la ejecución de  Examenes Especiales y/o de Gestión, con relacion a los dias programados.</t>
  </si>
  <si>
    <t>No se  realicen los examenes de auditoría  en el plazo establecido por retrasos en la entrega de la informacion  y solicitud de prórrogas  por parte de las áreas auditadas.</t>
  </si>
  <si>
    <t xml:space="preserve">Efectuar el Seguimiento y evaluar   el cumplimiento de  las recomendaciones emitidas por Auditoria Interna, Corte de Cuentas y Firmas privadas de auditoria. </t>
  </si>
  <si>
    <t xml:space="preserve">% de recomendaciones  cumplidas con relacion al total de recomendaciones pendientes de implementar que corresponden al área auditada .    </t>
  </si>
  <si>
    <t>No se hayan  implementado las recomendaciones de auditorías anteriores en las áreas  auditadas.</t>
  </si>
  <si>
    <t xml:space="preserve">Número de Manuales actualizados según recomendaciones efectuadas. </t>
  </si>
  <si>
    <t>No se cuente con  Manuales de  Politicas y Procedimientos   completos y actualizados,  que establezcan los procedimientos de control interno para el cumplimiento   de las  funciones asignadas a las  Unidades Organizativas auditadas.</t>
  </si>
  <si>
    <t xml:space="preserve"> Número de Unidades Organizativas evaluadas.</t>
  </si>
  <si>
    <t>No se  divulguen a todos los niveles de la organización y se desonozcan,    las Normas Técnicas de Control Interno  Institucionales.</t>
  </si>
  <si>
    <t>Solicitar  aprobación de las modificaciones a la Máxima Autoridad.</t>
  </si>
  <si>
    <t>Jefe de Auditoría Interna/Asistente de Auditoría.</t>
  </si>
  <si>
    <t>Aprobación en Acuerdo de Consejo Directivo.</t>
  </si>
  <si>
    <t>Documentar solicitudes y aprobaciones de prórroga para entrega de información.</t>
  </si>
  <si>
    <t>Asistente de Auditoría Interna.</t>
  </si>
  <si>
    <t>Notas de solicitudes de prórroga y aprobacion de las mismas.</t>
  </si>
  <si>
    <t>Recomendaciones incumplidas se incorporan como un nuevo hallazgo, que será reportado en el Informe Definitivo.</t>
  </si>
  <si>
    <t>Unidades auditadas/ Asistente de de Auditoría Interna (Seguimiento).</t>
  </si>
  <si>
    <t>Informe Final.</t>
  </si>
  <si>
    <t>Recomendar la agilización de   la revisión y aprobación de  los Manuales de Procedimientos.</t>
  </si>
  <si>
    <t xml:space="preserve"> Asistente de de Auditoría Interna. (Recomendación).</t>
  </si>
  <si>
    <t>Manuales de Políticas y Procedimientos Aprobados  por el Consejo Directivo.</t>
  </si>
  <si>
    <t>Revisar su aplicación  durante la evaluación  del control interno en las áreas auditadas.</t>
  </si>
  <si>
    <t>Cuestionario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</si>
</sst>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indexed="8"/>
      <name val="Calibri"/>
      <family val="2"/>
    </font>
    <font>
      <b/>
      <sz val="14"/>
      <color indexed="8"/>
      <name val="Calibri"/>
      <family val="2"/>
    </font>
    <font>
      <sz val="10"/>
      <color theme="1"/>
      <name val="Calibri"/>
      <family val="2"/>
      <scheme val="minor"/>
    </font>
    <font>
      <sz val="10"/>
      <color indexed="8"/>
      <name val="Calibri"/>
      <family val="2"/>
    </font>
    <font>
      <sz val="10"/>
      <color rgb="FF000000"/>
      <name val="Museo 100"/>
      <family val="3"/>
    </font>
    <font>
      <sz val="10"/>
      <color indexed="8"/>
      <name val="Museo 100"/>
      <family val="3"/>
    </font>
    <font>
      <b/>
      <sz val="10"/>
      <color indexed="8"/>
      <name val="Museo 100"/>
      <family val="3"/>
    </font>
    <font>
      <b/>
      <sz val="11"/>
      <color rgb="FF000000"/>
      <name val="Calibri"/>
      <family val="2"/>
      <scheme val="minor"/>
    </font>
    <font>
      <sz val="9"/>
      <color indexed="8"/>
      <name val="Calibri"/>
      <family val="2"/>
    </font>
    <font>
      <sz val="9"/>
      <color rgb="FF000000"/>
      <name val="Calibri"/>
      <family val="2"/>
      <scheme val="minor"/>
    </font>
    <font>
      <sz val="11"/>
      <color rgb="FF000000"/>
      <name val="Arial"/>
      <family val="2"/>
    </font>
    <font>
      <sz val="11"/>
      <color rgb="FF333333"/>
      <name val="Arial"/>
      <family val="2"/>
    </font>
  </fonts>
  <fills count="5">
    <fill>
      <patternFill patternType="none"/>
    </fill>
    <fill>
      <patternFill patternType="gray125"/>
    </fill>
    <fill>
      <patternFill patternType="solid">
        <fgColor theme="8" tint="0.39997558519241921"/>
        <bgColor indexed="65"/>
      </patternFill>
    </fill>
    <fill>
      <patternFill patternType="solid">
        <fgColor theme="3" tint="-0.499984740745262"/>
        <bgColor indexed="64"/>
      </patternFill>
    </fill>
    <fill>
      <patternFill patternType="solid">
        <fgColor theme="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s>
  <cellStyleXfs count="3">
    <xf numFmtId="0" fontId="0" fillId="0" borderId="0"/>
    <xf numFmtId="9" fontId="1" fillId="0" borderId="0" applyFont="0" applyFill="0" applyBorder="0" applyAlignment="0" applyProtection="0"/>
    <xf numFmtId="0" fontId="1" fillId="2" borderId="0" applyNumberFormat="0" applyBorder="0" applyAlignment="0" applyProtection="0"/>
  </cellStyleXfs>
  <cellXfs count="165">
    <xf numFmtId="0" fontId="0" fillId="0" borderId="0" xfId="0"/>
    <xf numFmtId="0" fontId="2" fillId="3" borderId="7" xfId="2" applyFont="1" applyFill="1" applyBorder="1" applyAlignment="1">
      <alignment horizontal="center" vertical="center" wrapText="1"/>
    </xf>
    <xf numFmtId="0" fontId="0" fillId="0" borderId="5" xfId="0" applyBorder="1" applyAlignment="1">
      <alignment vertical="center" wrapText="1"/>
    </xf>
    <xf numFmtId="0" fontId="0" fillId="0" borderId="9" xfId="0" applyBorder="1" applyAlignment="1">
      <alignment vertical="center" wrapText="1"/>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0" fontId="3" fillId="0" borderId="8" xfId="0" applyFont="1" applyBorder="1" applyAlignment="1">
      <alignment horizontal="left" vertical="center" wrapText="1"/>
    </xf>
    <xf numFmtId="0" fontId="3" fillId="0" borderId="7" xfId="0" applyFont="1" applyBorder="1" applyAlignment="1">
      <alignment vertical="center" wrapText="1"/>
    </xf>
    <xf numFmtId="0" fontId="3" fillId="0" borderId="8" xfId="0" applyFont="1" applyBorder="1" applyAlignment="1">
      <alignment horizontal="centerContinuous" vertical="center" wrapText="1"/>
    </xf>
    <xf numFmtId="0" fontId="3" fillId="0" borderId="8" xfId="0" applyFont="1" applyBorder="1" applyAlignment="1">
      <alignment horizontal="center" vertical="center" wrapText="1"/>
    </xf>
    <xf numFmtId="0" fontId="0" fillId="0" borderId="7" xfId="0" applyBorder="1" applyAlignment="1">
      <alignment vertical="center" wrapText="1"/>
    </xf>
    <xf numFmtId="0" fontId="5" fillId="0" borderId="7" xfId="0" applyFont="1" applyBorder="1" applyAlignment="1">
      <alignment vertical="center" wrapText="1"/>
    </xf>
    <xf numFmtId="0" fontId="3" fillId="0" borderId="7" xfId="0" applyFont="1" applyBorder="1" applyAlignment="1">
      <alignment horizontal="centerContinuous" vertical="center" wrapText="1"/>
    </xf>
    <xf numFmtId="0" fontId="0" fillId="0" borderId="16" xfId="0" applyBorder="1" applyAlignment="1">
      <alignment vertical="center" wrapText="1"/>
    </xf>
    <xf numFmtId="0" fontId="0" fillId="0" borderId="7" xfId="0" applyBorder="1" applyAlignment="1">
      <alignment horizontal="center" vertical="center" wrapText="1"/>
    </xf>
    <xf numFmtId="0" fontId="3" fillId="0" borderId="16" xfId="0" applyFont="1" applyBorder="1" applyAlignment="1">
      <alignment horizontal="center" vertical="center" wrapText="1"/>
    </xf>
    <xf numFmtId="0" fontId="0" fillId="0" borderId="6" xfId="0"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left" vertical="center" wrapText="1"/>
    </xf>
    <xf numFmtId="0" fontId="4"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7" xfId="0" applyBorder="1" applyAlignment="1">
      <alignment horizontal="center" vertical="center" wrapText="1"/>
    </xf>
    <xf numFmtId="0" fontId="3"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8" xfId="0" applyBorder="1" applyAlignment="1">
      <alignment horizontal="center" vertical="center" wrapText="1"/>
    </xf>
    <xf numFmtId="0" fontId="2" fillId="3" borderId="26" xfId="2" applyFont="1" applyFill="1" applyBorder="1" applyAlignment="1">
      <alignment vertical="center" wrapText="1"/>
    </xf>
    <xf numFmtId="0" fontId="6" fillId="0" borderId="7" xfId="0" applyFont="1" applyBorder="1" applyAlignment="1">
      <alignment horizontal="centerContinuous" vertical="center" wrapText="1"/>
    </xf>
    <xf numFmtId="0" fontId="0" fillId="0" borderId="15" xfId="0" applyBorder="1" applyAlignment="1">
      <alignment horizontal="center" vertical="center" wrapText="1"/>
    </xf>
    <xf numFmtId="0" fontId="3"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5" xfId="0" applyBorder="1" applyAlignment="1">
      <alignment vertical="center" wrapText="1"/>
    </xf>
    <xf numFmtId="0" fontId="0" fillId="0" borderId="30" xfId="0" applyBorder="1" applyAlignment="1">
      <alignment vertical="center"/>
    </xf>
    <xf numFmtId="0" fontId="0" fillId="0" borderId="7" xfId="0" applyBorder="1" applyAlignment="1">
      <alignment vertical="center"/>
    </xf>
    <xf numFmtId="0" fontId="3" fillId="0" borderId="7" xfId="0" applyFont="1" applyBorder="1" applyAlignment="1">
      <alignment horizontal="center" vertical="center"/>
    </xf>
    <xf numFmtId="0" fontId="8" fillId="0" borderId="3" xfId="0" applyFont="1" applyBorder="1" applyAlignment="1">
      <alignment vertical="center" wrapText="1"/>
    </xf>
    <xf numFmtId="0" fontId="9" fillId="0" borderId="3" xfId="0" applyFont="1" applyBorder="1" applyAlignment="1">
      <alignment vertical="center" wrapText="1"/>
    </xf>
    <xf numFmtId="0" fontId="8" fillId="0" borderId="22" xfId="0" applyFont="1" applyBorder="1" applyAlignment="1">
      <alignment vertical="center" wrapText="1"/>
    </xf>
    <xf numFmtId="0" fontId="8" fillId="0" borderId="33" xfId="0" applyFont="1" applyBorder="1" applyAlignment="1">
      <alignment vertical="center" wrapText="1"/>
    </xf>
    <xf numFmtId="0" fontId="8" fillId="0" borderId="7" xfId="0" applyFont="1" applyBorder="1" applyAlignment="1">
      <alignment vertical="center" wrapText="1"/>
    </xf>
    <xf numFmtId="0" fontId="9" fillId="0" borderId="7" xfId="0" applyFont="1" applyBorder="1" applyAlignment="1">
      <alignment vertical="center" wrapText="1"/>
    </xf>
    <xf numFmtId="0" fontId="8" fillId="0" borderId="8"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wrapText="1"/>
    </xf>
    <xf numFmtId="0" fontId="3" fillId="0" borderId="9" xfId="0" applyFont="1" applyBorder="1" applyAlignment="1">
      <alignment vertical="center" wrapText="1"/>
    </xf>
    <xf numFmtId="0" fontId="0" fillId="0" borderId="28" xfId="0" applyBorder="1" applyAlignment="1">
      <alignment vertical="center" wrapText="1"/>
    </xf>
    <xf numFmtId="0" fontId="3" fillId="4" borderId="7" xfId="0" applyFont="1" applyFill="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centerContinuous" vertical="center" wrapText="1"/>
    </xf>
    <xf numFmtId="0" fontId="0" fillId="0" borderId="7" xfId="0" applyBorder="1"/>
    <xf numFmtId="0" fontId="0" fillId="0" borderId="7" xfId="0" applyBorder="1" applyAlignment="1">
      <alignment wrapText="1"/>
    </xf>
    <xf numFmtId="0" fontId="0" fillId="0" borderId="9" xfId="0" applyBorder="1" applyAlignment="1">
      <alignment horizontal="center" vertical="center" wrapText="1"/>
    </xf>
    <xf numFmtId="0" fontId="0" fillId="4" borderId="9" xfId="0" applyFill="1" applyBorder="1" applyAlignment="1">
      <alignment horizontal="center" vertical="center" wrapText="1"/>
    </xf>
    <xf numFmtId="0" fontId="0" fillId="4" borderId="7" xfId="0" applyFill="1" applyBorder="1" applyAlignment="1">
      <alignment horizontal="center" vertical="center" wrapText="1"/>
    </xf>
    <xf numFmtId="0" fontId="11" fillId="0" borderId="7" xfId="0" applyFont="1" applyBorder="1" applyAlignment="1">
      <alignmen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15" xfId="0" applyFont="1" applyBorder="1" applyAlignment="1">
      <alignment vertical="center" wrapText="1"/>
    </xf>
    <xf numFmtId="0" fontId="12" fillId="0" borderId="15"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8" xfId="0" applyFont="1" applyBorder="1" applyAlignment="1">
      <alignment horizontal="centerContinuous" vertical="center" wrapText="1"/>
    </xf>
    <xf numFmtId="0" fontId="0" fillId="0" borderId="11" xfId="0" applyBorder="1" applyAlignment="1">
      <alignment vertical="center" wrapText="1"/>
    </xf>
    <xf numFmtId="0" fontId="13" fillId="0" borderId="7" xfId="0" applyFont="1" applyBorder="1" applyAlignment="1">
      <alignment horizontal="left" vertical="center" wrapText="1"/>
    </xf>
    <xf numFmtId="0" fontId="14" fillId="0" borderId="7" xfId="0" applyFont="1" applyBorder="1" applyAlignment="1">
      <alignment horizontal="left" vertical="center" wrapText="1"/>
    </xf>
    <xf numFmtId="0" fontId="0" fillId="0" borderId="15" xfId="0" applyBorder="1" applyAlignment="1">
      <alignment horizontal="left" vertical="center" wrapText="1"/>
    </xf>
    <xf numFmtId="0" fontId="3" fillId="0" borderId="0" xfId="0" applyFont="1" applyAlignment="1">
      <alignment vertical="center" wrapText="1"/>
    </xf>
    <xf numFmtId="0" fontId="0" fillId="0" borderId="38" xfId="0" applyBorder="1" applyAlignment="1">
      <alignment horizontal="center" vertical="center" wrapText="1"/>
    </xf>
    <xf numFmtId="0" fontId="0" fillId="0" borderId="16" xfId="0" applyBorder="1" applyAlignment="1">
      <alignment wrapText="1"/>
    </xf>
    <xf numFmtId="0" fontId="0" fillId="0" borderId="18" xfId="0" applyBorder="1" applyAlignment="1">
      <alignment wrapText="1"/>
    </xf>
    <xf numFmtId="0" fontId="3" fillId="0" borderId="8" xfId="0" applyFont="1" applyBorder="1" applyAlignment="1">
      <alignment vertical="center" wrapText="1"/>
    </xf>
    <xf numFmtId="0" fontId="3" fillId="0" borderId="30" xfId="0" applyFont="1" applyBorder="1" applyAlignment="1">
      <alignment horizontal="center" vertical="center" wrapText="1"/>
    </xf>
    <xf numFmtId="0" fontId="0" fillId="0" borderId="23" xfId="0" applyBorder="1" applyAlignment="1">
      <alignment vertical="center" wrapText="1"/>
    </xf>
    <xf numFmtId="0" fontId="10" fillId="0" borderId="21" xfId="0" applyFont="1" applyBorder="1" applyAlignment="1">
      <alignment vertical="center" wrapText="1"/>
    </xf>
    <xf numFmtId="0" fontId="0" fillId="0" borderId="22" xfId="0" applyBorder="1" applyAlignment="1">
      <alignment vertical="center" wrapText="1"/>
    </xf>
    <xf numFmtId="0" fontId="0" fillId="0" borderId="37" xfId="0" applyBorder="1" applyAlignment="1">
      <alignment vertical="center" wrapText="1"/>
    </xf>
    <xf numFmtId="0" fontId="8" fillId="0" borderId="2" xfId="0" applyFont="1" applyBorder="1" applyAlignment="1">
      <alignment vertical="center" wrapText="1"/>
    </xf>
    <xf numFmtId="0" fontId="8" fillId="0" borderId="6" xfId="0" applyFont="1" applyBorder="1" applyAlignment="1">
      <alignment vertical="center" wrapText="1"/>
    </xf>
    <xf numFmtId="0" fontId="8" fillId="0" borderId="34" xfId="0" applyFont="1" applyBorder="1" applyAlignment="1">
      <alignment vertical="center" wrapText="1"/>
    </xf>
    <xf numFmtId="0" fontId="8" fillId="0" borderId="35" xfId="0" applyFont="1" applyBorder="1" applyAlignment="1">
      <alignment vertical="center" wrapText="1"/>
    </xf>
    <xf numFmtId="0" fontId="9" fillId="0" borderId="2" xfId="0" applyFont="1" applyBorder="1" applyAlignment="1">
      <alignment vertical="center" wrapText="1"/>
    </xf>
    <xf numFmtId="0" fontId="0" fillId="0" borderId="20" xfId="0" applyBorder="1" applyAlignment="1">
      <alignment vertical="center" wrapText="1"/>
    </xf>
    <xf numFmtId="0" fontId="0" fillId="0" borderId="29" xfId="0" applyBorder="1" applyAlignment="1">
      <alignment vertical="center" wrapText="1"/>
    </xf>
    <xf numFmtId="0" fontId="8" fillId="0" borderId="31" xfId="0" applyFont="1" applyBorder="1" applyAlignment="1">
      <alignment vertical="center" wrapText="1"/>
    </xf>
    <xf numFmtId="0" fontId="8" fillId="0" borderId="15" xfId="0" applyFont="1" applyBorder="1" applyAlignment="1">
      <alignment vertical="center" wrapText="1"/>
    </xf>
    <xf numFmtId="0" fontId="8" fillId="0" borderId="30" xfId="0" applyFont="1" applyBorder="1" applyAlignment="1">
      <alignment vertical="center" wrapText="1"/>
    </xf>
    <xf numFmtId="0" fontId="3" fillId="0" borderId="6" xfId="0" applyFont="1" applyBorder="1" applyAlignment="1">
      <alignment horizontal="left" vertical="center" wrapText="1"/>
    </xf>
    <xf numFmtId="0" fontId="10" fillId="0" borderId="7" xfId="0" applyFont="1" applyBorder="1" applyAlignment="1">
      <alignment vertical="center" wrapText="1"/>
    </xf>
    <xf numFmtId="0" fontId="3" fillId="0" borderId="15" xfId="0" applyFont="1" applyBorder="1" applyAlignment="1">
      <alignment vertical="center" wrapText="1"/>
    </xf>
    <xf numFmtId="0" fontId="3" fillId="0" borderId="6" xfId="0" applyFont="1" applyBorder="1" applyAlignment="1">
      <alignment vertical="center" wrapText="1"/>
    </xf>
    <xf numFmtId="0" fontId="3" fillId="0" borderId="30" xfId="0" applyFont="1" applyBorder="1" applyAlignment="1">
      <alignment vertical="center" wrapText="1"/>
    </xf>
    <xf numFmtId="0" fontId="3" fillId="0" borderId="35" xfId="0" applyFont="1" applyBorder="1" applyAlignment="1">
      <alignment vertical="center" wrapText="1"/>
    </xf>
    <xf numFmtId="0" fontId="3" fillId="0" borderId="22" xfId="0" applyFont="1" applyBorder="1" applyAlignment="1">
      <alignment vertical="center" wrapText="1"/>
    </xf>
    <xf numFmtId="0" fontId="3" fillId="0" borderId="33" xfId="0" applyFont="1" applyBorder="1" applyAlignment="1">
      <alignment vertical="center" wrapText="1"/>
    </xf>
    <xf numFmtId="0" fontId="2" fillId="3" borderId="3" xfId="2" applyFont="1" applyFill="1" applyBorder="1" applyAlignment="1">
      <alignment horizontal="center" vertical="center" wrapText="1"/>
    </xf>
    <xf numFmtId="0" fontId="2" fillId="3" borderId="7" xfId="2" applyFont="1" applyFill="1" applyBorder="1" applyAlignment="1">
      <alignment horizontal="center" vertical="center" wrapText="1"/>
    </xf>
    <xf numFmtId="0" fontId="2" fillId="3" borderId="4" xfId="2" applyFont="1" applyFill="1" applyBorder="1" applyAlignment="1">
      <alignment horizontal="center" vertical="center" wrapText="1"/>
    </xf>
    <xf numFmtId="0" fontId="2" fillId="3" borderId="8" xfId="2" applyFont="1" applyFill="1" applyBorder="1" applyAlignment="1">
      <alignment horizontal="center" vertical="center" wrapText="1"/>
    </xf>
    <xf numFmtId="0" fontId="2" fillId="3" borderId="10" xfId="2" applyFont="1" applyFill="1" applyBorder="1" applyAlignment="1">
      <alignment horizontal="center" vertical="center" wrapText="1"/>
    </xf>
    <xf numFmtId="0" fontId="2" fillId="3" borderId="31" xfId="2" applyFont="1" applyFill="1" applyBorder="1" applyAlignment="1">
      <alignment horizontal="center" vertical="center" wrapText="1"/>
    </xf>
    <xf numFmtId="0" fontId="2" fillId="3" borderId="1" xfId="2" applyFont="1" applyFill="1" applyBorder="1" applyAlignment="1">
      <alignment horizontal="center" vertical="center" wrapText="1"/>
    </xf>
    <xf numFmtId="0" fontId="2" fillId="3" borderId="5"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2" fillId="3" borderId="6" xfId="2" applyFont="1" applyFill="1"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left" vertical="center" wrapText="1"/>
    </xf>
    <xf numFmtId="0" fontId="2" fillId="3" borderId="19" xfId="2" applyFont="1" applyFill="1" applyBorder="1" applyAlignment="1">
      <alignment horizontal="center" vertical="center" wrapText="1"/>
    </xf>
    <xf numFmtId="0" fontId="2" fillId="3" borderId="0" xfId="2" applyFont="1" applyFill="1" applyBorder="1" applyAlignment="1">
      <alignment horizontal="center" vertical="center" wrapText="1"/>
    </xf>
    <xf numFmtId="0" fontId="2" fillId="3" borderId="14" xfId="2" applyFont="1" applyFill="1" applyBorder="1" applyAlignment="1">
      <alignment horizontal="center" vertical="center" wrapText="1"/>
    </xf>
    <xf numFmtId="0" fontId="2" fillId="3" borderId="12" xfId="2" applyFont="1" applyFill="1" applyBorder="1" applyAlignment="1">
      <alignment horizontal="center" vertical="center" wrapText="1"/>
    </xf>
    <xf numFmtId="0" fontId="2" fillId="3" borderId="32" xfId="2" applyFont="1" applyFill="1" applyBorder="1" applyAlignment="1">
      <alignment horizontal="center" vertical="center" wrapText="1"/>
    </xf>
    <xf numFmtId="0" fontId="2" fillId="3" borderId="36" xfId="2"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2" fillId="3" borderId="25" xfId="2" applyFont="1" applyFill="1" applyBorder="1" applyAlignment="1">
      <alignment horizontal="center" vertical="center" wrapText="1"/>
    </xf>
    <xf numFmtId="0" fontId="2" fillId="3" borderId="26" xfId="2"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6" xfId="0" applyFill="1" applyBorder="1" applyAlignment="1">
      <alignment horizontal="center" vertical="center" wrapText="1"/>
    </xf>
    <xf numFmtId="0" fontId="2" fillId="3" borderId="40" xfId="2" applyFont="1" applyFill="1" applyBorder="1" applyAlignment="1">
      <alignment horizontal="center" vertical="center" wrapText="1"/>
    </xf>
    <xf numFmtId="0" fontId="0" fillId="0" borderId="15" xfId="0" applyBorder="1" applyAlignment="1">
      <alignment horizontal="left" vertical="center" wrapText="1"/>
    </xf>
    <xf numFmtId="0" fontId="0" fillId="0" borderId="6" xfId="0" applyBorder="1" applyAlignment="1">
      <alignment horizontal="left" vertical="center" wrapText="1"/>
    </xf>
    <xf numFmtId="0" fontId="10" fillId="0" borderId="27"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11" xfId="0" applyFont="1" applyBorder="1" applyAlignment="1">
      <alignment horizontal="left"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0" fillId="4" borderId="7" xfId="0" applyFill="1" applyBorder="1" applyAlignment="1">
      <alignment horizontal="center" vertical="center" wrapText="1"/>
    </xf>
    <xf numFmtId="0" fontId="10" fillId="0" borderId="15" xfId="0" applyFont="1" applyBorder="1" applyAlignment="1">
      <alignment horizontal="left" vertical="center" wrapText="1"/>
    </xf>
    <xf numFmtId="0" fontId="10" fillId="0" borderId="22" xfId="0" applyFont="1" applyBorder="1" applyAlignment="1">
      <alignment horizontal="left" vertical="center" wrapText="1"/>
    </xf>
    <xf numFmtId="0" fontId="10" fillId="0" borderId="6" xfId="0" applyFont="1" applyBorder="1" applyAlignment="1">
      <alignment horizontal="left" vertical="center" wrapText="1"/>
    </xf>
    <xf numFmtId="0" fontId="8" fillId="0" borderId="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9" fontId="0" fillId="4" borderId="27" xfId="1" applyFont="1" applyFill="1" applyBorder="1" applyAlignment="1">
      <alignment horizontal="center" vertical="center" wrapText="1"/>
    </xf>
    <xf numFmtId="9" fontId="0" fillId="4" borderId="21" xfId="1" applyFont="1" applyFill="1" applyBorder="1" applyAlignment="1">
      <alignment horizontal="center" vertical="center" wrapText="1"/>
    </xf>
    <xf numFmtId="9" fontId="0" fillId="4" borderId="28" xfId="1"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2" xfId="0" applyBorder="1" applyAlignment="1">
      <alignment horizontal="center" vertical="center" wrapText="1"/>
    </xf>
    <xf numFmtId="0" fontId="2" fillId="3" borderId="27" xfId="2" applyFont="1" applyFill="1" applyBorder="1"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2" fillId="3" borderId="39" xfId="2" applyFont="1" applyFill="1" applyBorder="1" applyAlignment="1">
      <alignment horizontal="center" vertical="center" wrapText="1"/>
    </xf>
    <xf numFmtId="0" fontId="2" fillId="3" borderId="13" xfId="2" applyFont="1" applyFill="1" applyBorder="1" applyAlignment="1">
      <alignment horizontal="center" vertical="center" wrapText="1"/>
    </xf>
    <xf numFmtId="0" fontId="2" fillId="3" borderId="29" xfId="2" applyFont="1" applyFill="1" applyBorder="1" applyAlignment="1">
      <alignment horizontal="center" vertical="center" wrapText="1"/>
    </xf>
  </cellXfs>
  <cellStyles count="3">
    <cellStyle name="60% - Énfasis5" xfId="2" builtinId="48"/>
    <cellStyle name="Normal" xfId="0" builtinId="0"/>
    <cellStyle name="Porcentaje" xfId="1" builtinId="5"/>
  </cellStyles>
  <dxfs count="18">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
  <sheetViews>
    <sheetView workbookViewId="0">
      <pane xSplit="1" ySplit="2" topLeftCell="B3" activePane="bottomRight" state="frozen"/>
      <selection pane="topRight" activeCell="B1" sqref="B1"/>
      <selection pane="bottomLeft" activeCell="A3" sqref="A3"/>
      <selection pane="bottomRight" activeCell="C19" sqref="C19"/>
    </sheetView>
  </sheetViews>
  <sheetFormatPr baseColWidth="10" defaultRowHeight="15" x14ac:dyDescent="0.25"/>
  <cols>
    <col min="1" max="1" width="26.5703125" customWidth="1"/>
    <col min="2" max="4" width="31.7109375" customWidth="1"/>
    <col min="5" max="5" width="12.42578125" customWidth="1"/>
    <col min="9" max="11" width="28.5703125" customWidth="1"/>
  </cols>
  <sheetData>
    <row r="1" spans="1:11" x14ac:dyDescent="0.25">
      <c r="A1" s="103" t="s">
        <v>11</v>
      </c>
      <c r="B1" s="103" t="s">
        <v>0</v>
      </c>
      <c r="C1" s="105" t="s">
        <v>1</v>
      </c>
      <c r="D1" s="97" t="s">
        <v>2</v>
      </c>
      <c r="E1" s="97" t="s">
        <v>3</v>
      </c>
      <c r="F1" s="97"/>
      <c r="G1" s="97"/>
      <c r="H1" s="97"/>
      <c r="I1" s="97" t="s">
        <v>4</v>
      </c>
      <c r="J1" s="97" t="s">
        <v>5</v>
      </c>
      <c r="K1" s="99" t="s">
        <v>6</v>
      </c>
    </row>
    <row r="2" spans="1:11" ht="45.75" thickBot="1" x14ac:dyDescent="0.3">
      <c r="A2" s="104"/>
      <c r="B2" s="104"/>
      <c r="C2" s="106"/>
      <c r="D2" s="98"/>
      <c r="E2" s="1" t="s">
        <v>7</v>
      </c>
      <c r="F2" s="1" t="s">
        <v>8</v>
      </c>
      <c r="G2" s="1" t="s">
        <v>9</v>
      </c>
      <c r="H2" s="1" t="s">
        <v>10</v>
      </c>
      <c r="I2" s="98"/>
      <c r="J2" s="98"/>
      <c r="K2" s="100"/>
    </row>
    <row r="3" spans="1:11" ht="45" x14ac:dyDescent="0.25">
      <c r="A3" s="101" t="s">
        <v>15</v>
      </c>
      <c r="B3" s="11" t="s">
        <v>399</v>
      </c>
      <c r="C3" s="3" t="s">
        <v>400</v>
      </c>
      <c r="D3" s="8" t="s">
        <v>401</v>
      </c>
      <c r="E3" s="5">
        <v>2</v>
      </c>
      <c r="F3" s="5">
        <v>3</v>
      </c>
      <c r="G3" s="5">
        <v>2</v>
      </c>
      <c r="H3" s="6">
        <f t="shared" ref="H3:H8" si="0">F3*E3*G3</f>
        <v>12</v>
      </c>
      <c r="I3" s="5"/>
      <c r="J3" s="5"/>
      <c r="K3" s="9"/>
    </row>
    <row r="4" spans="1:11" ht="75" x14ac:dyDescent="0.25">
      <c r="A4" s="102"/>
      <c r="B4" s="11" t="s">
        <v>402</v>
      </c>
      <c r="C4" s="12" t="s">
        <v>403</v>
      </c>
      <c r="D4" s="8" t="s">
        <v>404</v>
      </c>
      <c r="E4" s="5">
        <v>3</v>
      </c>
      <c r="F4" s="5">
        <v>3</v>
      </c>
      <c r="G4" s="5">
        <v>2</v>
      </c>
      <c r="H4" s="6">
        <f t="shared" si="0"/>
        <v>18</v>
      </c>
      <c r="I4" s="5" t="s">
        <v>415</v>
      </c>
      <c r="J4" s="5" t="s">
        <v>416</v>
      </c>
      <c r="K4" s="9" t="s">
        <v>417</v>
      </c>
    </row>
    <row r="5" spans="1:11" ht="90" x14ac:dyDescent="0.25">
      <c r="A5" s="102"/>
      <c r="B5" s="11" t="s">
        <v>405</v>
      </c>
      <c r="C5" s="3" t="s">
        <v>406</v>
      </c>
      <c r="D5" s="8" t="s">
        <v>407</v>
      </c>
      <c r="E5" s="5">
        <v>3</v>
      </c>
      <c r="F5" s="5">
        <v>4</v>
      </c>
      <c r="G5" s="5">
        <v>3</v>
      </c>
      <c r="H5" s="6">
        <f t="shared" si="0"/>
        <v>36</v>
      </c>
      <c r="I5" s="13" t="s">
        <v>418</v>
      </c>
      <c r="J5" s="13" t="s">
        <v>419</v>
      </c>
      <c r="K5" s="9" t="s">
        <v>420</v>
      </c>
    </row>
    <row r="6" spans="1:11" ht="75" customHeight="1" x14ac:dyDescent="0.25">
      <c r="A6" s="102"/>
      <c r="B6" s="107" t="s">
        <v>408</v>
      </c>
      <c r="C6" s="107" t="s">
        <v>409</v>
      </c>
      <c r="D6" s="8" t="s">
        <v>410</v>
      </c>
      <c r="E6" s="5">
        <v>3</v>
      </c>
      <c r="F6" s="5">
        <v>2</v>
      </c>
      <c r="G6" s="5">
        <v>2</v>
      </c>
      <c r="H6" s="6">
        <f t="shared" si="0"/>
        <v>12</v>
      </c>
      <c r="I6" s="13" t="s">
        <v>421</v>
      </c>
      <c r="J6" s="13" t="s">
        <v>419</v>
      </c>
      <c r="K6" s="9" t="s">
        <v>422</v>
      </c>
    </row>
    <row r="7" spans="1:11" ht="60" x14ac:dyDescent="0.25">
      <c r="A7" s="102"/>
      <c r="B7" s="108"/>
      <c r="C7" s="108"/>
      <c r="D7" s="4" t="s">
        <v>411</v>
      </c>
      <c r="E7" s="5">
        <v>4</v>
      </c>
      <c r="F7" s="5">
        <v>2</v>
      </c>
      <c r="G7" s="5">
        <v>1</v>
      </c>
      <c r="H7" s="6">
        <f t="shared" si="0"/>
        <v>8</v>
      </c>
      <c r="I7" s="5" t="s">
        <v>423</v>
      </c>
      <c r="J7" s="5" t="s">
        <v>419</v>
      </c>
      <c r="K7" s="10" t="s">
        <v>424</v>
      </c>
    </row>
    <row r="8" spans="1:11" ht="45.75" thickBot="1" x14ac:dyDescent="0.3">
      <c r="A8" s="102"/>
      <c r="B8" s="11" t="s">
        <v>412</v>
      </c>
      <c r="C8" s="11" t="s">
        <v>413</v>
      </c>
      <c r="D8" s="5" t="s">
        <v>414</v>
      </c>
      <c r="E8" s="5">
        <v>3</v>
      </c>
      <c r="F8" s="5">
        <v>3</v>
      </c>
      <c r="G8" s="5">
        <v>3</v>
      </c>
      <c r="H8" s="6">
        <f t="shared" si="0"/>
        <v>27</v>
      </c>
      <c r="I8" s="5" t="s">
        <v>425</v>
      </c>
      <c r="J8" s="14" t="s">
        <v>426</v>
      </c>
      <c r="K8" s="10" t="s">
        <v>427</v>
      </c>
    </row>
    <row r="9" spans="1:11" ht="60" x14ac:dyDescent="0.25">
      <c r="A9" s="112" t="s">
        <v>35</v>
      </c>
      <c r="B9" s="85" t="s">
        <v>470</v>
      </c>
      <c r="C9" s="3" t="s">
        <v>471</v>
      </c>
      <c r="D9" s="8" t="s">
        <v>472</v>
      </c>
      <c r="E9" s="5">
        <v>2</v>
      </c>
      <c r="F9" s="5">
        <v>3</v>
      </c>
      <c r="G9" s="5">
        <v>3</v>
      </c>
      <c r="H9" s="6">
        <f>F9*E9*G9</f>
        <v>18</v>
      </c>
      <c r="I9" s="30" t="s">
        <v>483</v>
      </c>
      <c r="J9" s="13" t="s">
        <v>484</v>
      </c>
      <c r="K9" s="9" t="s">
        <v>485</v>
      </c>
    </row>
    <row r="10" spans="1:11" ht="45" x14ac:dyDescent="0.25">
      <c r="A10" s="113"/>
      <c r="B10" s="65" t="s">
        <v>473</v>
      </c>
      <c r="C10" s="3" t="s">
        <v>474</v>
      </c>
      <c r="D10" s="8" t="s">
        <v>475</v>
      </c>
      <c r="E10" s="5">
        <v>2</v>
      </c>
      <c r="F10" s="5">
        <v>1</v>
      </c>
      <c r="G10" s="5">
        <v>3</v>
      </c>
      <c r="H10" s="6">
        <f>F10*E10*G10</f>
        <v>6</v>
      </c>
      <c r="I10" s="32" t="s">
        <v>483</v>
      </c>
      <c r="J10" s="32" t="s">
        <v>486</v>
      </c>
      <c r="K10" s="74" t="s">
        <v>487</v>
      </c>
    </row>
    <row r="11" spans="1:11" ht="60" x14ac:dyDescent="0.25">
      <c r="A11" s="113"/>
      <c r="B11" s="65" t="s">
        <v>476</v>
      </c>
      <c r="C11" s="3" t="s">
        <v>477</v>
      </c>
      <c r="D11" s="5" t="s">
        <v>478</v>
      </c>
      <c r="E11" s="5">
        <v>2</v>
      </c>
      <c r="F11" s="5">
        <v>2</v>
      </c>
      <c r="G11" s="5">
        <v>2</v>
      </c>
      <c r="H11" s="6">
        <f t="shared" ref="H11:H13" si="1">F11*E11*G11</f>
        <v>8</v>
      </c>
      <c r="I11" s="5" t="s">
        <v>488</v>
      </c>
      <c r="J11" s="5" t="s">
        <v>489</v>
      </c>
      <c r="K11" s="10" t="s">
        <v>490</v>
      </c>
    </row>
    <row r="12" spans="1:11" ht="60" x14ac:dyDescent="0.25">
      <c r="A12" s="115"/>
      <c r="B12" s="109" t="s">
        <v>479</v>
      </c>
      <c r="C12" s="107" t="s">
        <v>480</v>
      </c>
      <c r="D12" s="31" t="s">
        <v>481</v>
      </c>
      <c r="E12" s="32">
        <v>2</v>
      </c>
      <c r="F12" s="32">
        <v>3</v>
      </c>
      <c r="G12" s="32">
        <v>2</v>
      </c>
      <c r="H12" s="33">
        <f t="shared" si="1"/>
        <v>12</v>
      </c>
      <c r="I12" s="34" t="s">
        <v>491</v>
      </c>
      <c r="J12" s="34" t="s">
        <v>492</v>
      </c>
      <c r="K12" s="35" t="s">
        <v>493</v>
      </c>
    </row>
    <row r="13" spans="1:11" ht="30.75" thickBot="1" x14ac:dyDescent="0.3">
      <c r="A13" s="115"/>
      <c r="B13" s="109"/>
      <c r="C13" s="108"/>
      <c r="D13" s="15" t="s">
        <v>482</v>
      </c>
      <c r="E13" s="5">
        <v>2</v>
      </c>
      <c r="F13" s="5">
        <v>3</v>
      </c>
      <c r="G13" s="5">
        <v>2</v>
      </c>
      <c r="H13" s="33">
        <f t="shared" si="1"/>
        <v>12</v>
      </c>
      <c r="I13" s="11" t="s">
        <v>494</v>
      </c>
      <c r="J13" s="11" t="s">
        <v>492</v>
      </c>
      <c r="K13" s="36" t="s">
        <v>495</v>
      </c>
    </row>
    <row r="14" spans="1:11" ht="45" x14ac:dyDescent="0.25">
      <c r="A14" s="112" t="s">
        <v>36</v>
      </c>
      <c r="B14" s="3" t="s">
        <v>496</v>
      </c>
      <c r="C14" s="11" t="s">
        <v>497</v>
      </c>
      <c r="D14" s="8" t="s">
        <v>498</v>
      </c>
      <c r="E14" s="5">
        <v>3</v>
      </c>
      <c r="F14" s="5">
        <v>3</v>
      </c>
      <c r="G14" s="5">
        <v>3</v>
      </c>
      <c r="H14" s="6">
        <f t="shared" ref="H14:H16" si="2">F14*E14*G14</f>
        <v>27</v>
      </c>
      <c r="I14" s="116" t="s">
        <v>505</v>
      </c>
      <c r="J14" s="116" t="s">
        <v>506</v>
      </c>
      <c r="K14" s="116" t="s">
        <v>507</v>
      </c>
    </row>
    <row r="15" spans="1:11" ht="60" x14ac:dyDescent="0.25">
      <c r="A15" s="113"/>
      <c r="B15" s="3" t="s">
        <v>499</v>
      </c>
      <c r="C15" s="11" t="s">
        <v>500</v>
      </c>
      <c r="D15" s="8" t="s">
        <v>501</v>
      </c>
      <c r="E15" s="5">
        <v>3</v>
      </c>
      <c r="F15" s="5">
        <v>3</v>
      </c>
      <c r="G15" s="5">
        <v>2</v>
      </c>
      <c r="H15" s="6">
        <f t="shared" si="2"/>
        <v>18</v>
      </c>
      <c r="I15" s="117"/>
      <c r="J15" s="117"/>
      <c r="K15" s="117"/>
    </row>
    <row r="16" spans="1:11" ht="75.75" thickBot="1" x14ac:dyDescent="0.3">
      <c r="A16" s="113"/>
      <c r="B16" s="3" t="s">
        <v>502</v>
      </c>
      <c r="C16" s="11" t="s">
        <v>503</v>
      </c>
      <c r="D16" s="4" t="s">
        <v>504</v>
      </c>
      <c r="E16" s="5">
        <v>3</v>
      </c>
      <c r="F16" s="5">
        <v>4</v>
      </c>
      <c r="G16" s="5">
        <v>3</v>
      </c>
      <c r="H16" s="6">
        <f t="shared" si="2"/>
        <v>36</v>
      </c>
      <c r="I16" s="5" t="s">
        <v>508</v>
      </c>
      <c r="J16" s="5" t="s">
        <v>509</v>
      </c>
      <c r="K16" s="5" t="s">
        <v>510</v>
      </c>
    </row>
    <row r="17" spans="1:11" ht="45" x14ac:dyDescent="0.25">
      <c r="A17" s="112" t="s">
        <v>62</v>
      </c>
      <c r="B17" s="2" t="s">
        <v>382</v>
      </c>
      <c r="C17" s="3" t="s">
        <v>383</v>
      </c>
      <c r="D17" s="8" t="s">
        <v>384</v>
      </c>
      <c r="E17" s="5">
        <v>2</v>
      </c>
      <c r="F17" s="5">
        <v>4</v>
      </c>
      <c r="G17" s="5">
        <v>2</v>
      </c>
      <c r="H17" s="6">
        <f t="shared" ref="H17:H22" si="3">F17*E17*G17</f>
        <v>16</v>
      </c>
      <c r="I17" s="37" t="s">
        <v>392</v>
      </c>
      <c r="J17" s="5" t="s">
        <v>393</v>
      </c>
      <c r="K17" s="9" t="s">
        <v>394</v>
      </c>
    </row>
    <row r="18" spans="1:11" ht="30" x14ac:dyDescent="0.25">
      <c r="A18" s="113"/>
      <c r="B18" s="2" t="s">
        <v>385</v>
      </c>
      <c r="C18" s="3" t="s">
        <v>383</v>
      </c>
      <c r="D18" s="8" t="s">
        <v>386</v>
      </c>
      <c r="E18" s="5">
        <v>2</v>
      </c>
      <c r="F18" s="5">
        <v>5</v>
      </c>
      <c r="G18" s="5">
        <v>3</v>
      </c>
      <c r="H18" s="6">
        <f t="shared" si="3"/>
        <v>30</v>
      </c>
      <c r="I18" s="5" t="s">
        <v>395</v>
      </c>
      <c r="J18" s="5" t="s">
        <v>396</v>
      </c>
      <c r="K18" s="9" t="s">
        <v>394</v>
      </c>
    </row>
    <row r="19" spans="1:11" ht="45" x14ac:dyDescent="0.25">
      <c r="A19" s="113"/>
      <c r="B19" s="2" t="s">
        <v>387</v>
      </c>
      <c r="C19" s="3" t="s">
        <v>383</v>
      </c>
      <c r="D19" s="8" t="s">
        <v>388</v>
      </c>
      <c r="E19" s="5">
        <v>2</v>
      </c>
      <c r="F19" s="5">
        <v>4</v>
      </c>
      <c r="G19" s="5">
        <v>3</v>
      </c>
      <c r="H19" s="6">
        <f t="shared" si="3"/>
        <v>24</v>
      </c>
      <c r="I19" s="5" t="s">
        <v>397</v>
      </c>
      <c r="J19" s="5" t="s">
        <v>396</v>
      </c>
      <c r="K19" s="9" t="s">
        <v>394</v>
      </c>
    </row>
    <row r="20" spans="1:11" ht="30.75" thickBot="1" x14ac:dyDescent="0.3">
      <c r="A20" s="114"/>
      <c r="B20" s="2" t="s">
        <v>389</v>
      </c>
      <c r="C20" s="3" t="s">
        <v>390</v>
      </c>
      <c r="D20" s="8" t="s">
        <v>391</v>
      </c>
      <c r="E20" s="5">
        <v>2</v>
      </c>
      <c r="F20" s="5">
        <v>5</v>
      </c>
      <c r="G20" s="5">
        <v>2</v>
      </c>
      <c r="H20" s="6">
        <f t="shared" si="3"/>
        <v>20</v>
      </c>
      <c r="I20" s="5" t="s">
        <v>398</v>
      </c>
      <c r="J20" s="5" t="s">
        <v>393</v>
      </c>
      <c r="K20" s="9" t="s">
        <v>394</v>
      </c>
    </row>
    <row r="21" spans="1:11" ht="75" customHeight="1" x14ac:dyDescent="0.25">
      <c r="A21" s="110" t="s">
        <v>70</v>
      </c>
      <c r="B21" s="118" t="s">
        <v>451</v>
      </c>
      <c r="C21" s="118" t="s">
        <v>452</v>
      </c>
      <c r="D21" s="5" t="s">
        <v>453</v>
      </c>
      <c r="E21" s="5">
        <v>1</v>
      </c>
      <c r="F21" s="5">
        <v>2</v>
      </c>
      <c r="G21" s="5">
        <v>2</v>
      </c>
      <c r="H21" s="6">
        <f t="shared" si="3"/>
        <v>4</v>
      </c>
      <c r="I21" s="91" t="s">
        <v>461</v>
      </c>
      <c r="J21" s="91" t="s">
        <v>462</v>
      </c>
      <c r="K21" s="93" t="s">
        <v>463</v>
      </c>
    </row>
    <row r="22" spans="1:11" ht="45" x14ac:dyDescent="0.25">
      <c r="A22" s="111"/>
      <c r="B22" s="118"/>
      <c r="C22" s="118"/>
      <c r="D22" s="5" t="s">
        <v>454</v>
      </c>
      <c r="E22" s="5">
        <v>2</v>
      </c>
      <c r="F22" s="5">
        <v>2</v>
      </c>
      <c r="G22" s="5">
        <v>2</v>
      </c>
      <c r="H22" s="6">
        <f t="shared" si="3"/>
        <v>8</v>
      </c>
      <c r="I22" s="92" t="s">
        <v>464</v>
      </c>
      <c r="J22" s="92" t="s">
        <v>462</v>
      </c>
      <c r="K22" s="94" t="s">
        <v>463</v>
      </c>
    </row>
    <row r="23" spans="1:11" ht="45" x14ac:dyDescent="0.25">
      <c r="A23" s="111"/>
      <c r="B23" s="118"/>
      <c r="C23" s="11" t="s">
        <v>455</v>
      </c>
      <c r="D23" s="8" t="s">
        <v>456</v>
      </c>
      <c r="E23" s="5">
        <v>2</v>
      </c>
      <c r="F23" s="5">
        <v>2</v>
      </c>
      <c r="G23" s="5">
        <v>2</v>
      </c>
      <c r="H23" s="6">
        <f t="shared" ref="H23:H25" si="4">F23*E23*G23</f>
        <v>8</v>
      </c>
      <c r="I23" s="91" t="s">
        <v>465</v>
      </c>
      <c r="J23" s="91" t="s">
        <v>462</v>
      </c>
      <c r="K23" s="93" t="s">
        <v>466</v>
      </c>
    </row>
    <row r="24" spans="1:11" ht="45" x14ac:dyDescent="0.25">
      <c r="A24" s="111"/>
      <c r="B24" s="118"/>
      <c r="C24" s="11" t="s">
        <v>457</v>
      </c>
      <c r="D24" s="8" t="s">
        <v>453</v>
      </c>
      <c r="E24" s="5">
        <v>1</v>
      </c>
      <c r="F24" s="5">
        <v>2</v>
      </c>
      <c r="G24" s="5">
        <v>3</v>
      </c>
      <c r="H24" s="6">
        <f t="shared" si="4"/>
        <v>6</v>
      </c>
      <c r="I24" s="95" t="s">
        <v>467</v>
      </c>
      <c r="J24" s="95" t="s">
        <v>462</v>
      </c>
      <c r="K24" s="96" t="s">
        <v>466</v>
      </c>
    </row>
    <row r="25" spans="1:11" ht="60.75" thickBot="1" x14ac:dyDescent="0.3">
      <c r="A25" s="111"/>
      <c r="B25" s="11" t="s">
        <v>458</v>
      </c>
      <c r="C25" s="11" t="s">
        <v>459</v>
      </c>
      <c r="D25" s="8" t="s">
        <v>460</v>
      </c>
      <c r="E25" s="5">
        <v>2</v>
      </c>
      <c r="F25" s="5">
        <v>3</v>
      </c>
      <c r="G25" s="5">
        <v>2</v>
      </c>
      <c r="H25" s="6">
        <f t="shared" si="4"/>
        <v>12</v>
      </c>
      <c r="I25" s="92" t="s">
        <v>468</v>
      </c>
      <c r="J25" s="92" t="s">
        <v>462</v>
      </c>
      <c r="K25" s="94" t="s">
        <v>469</v>
      </c>
    </row>
    <row r="26" spans="1:11" ht="75" x14ac:dyDescent="0.25">
      <c r="A26" s="112" t="s">
        <v>71</v>
      </c>
      <c r="B26" s="2" t="s">
        <v>428</v>
      </c>
      <c r="C26" s="3" t="s">
        <v>429</v>
      </c>
      <c r="D26" s="8" t="s">
        <v>430</v>
      </c>
      <c r="E26" s="5">
        <v>4</v>
      </c>
      <c r="F26" s="5">
        <v>4</v>
      </c>
      <c r="G26" s="5">
        <v>2</v>
      </c>
      <c r="H26" s="6">
        <f>F26*E26*G26</f>
        <v>32</v>
      </c>
      <c r="I26" s="5" t="s">
        <v>440</v>
      </c>
      <c r="J26" s="5" t="s">
        <v>441</v>
      </c>
      <c r="K26" s="10" t="s">
        <v>442</v>
      </c>
    </row>
    <row r="27" spans="1:11" ht="75" x14ac:dyDescent="0.25">
      <c r="A27" s="113"/>
      <c r="B27" s="2" t="s">
        <v>431</v>
      </c>
      <c r="C27" s="3" t="s">
        <v>432</v>
      </c>
      <c r="D27" s="8" t="s">
        <v>433</v>
      </c>
      <c r="E27" s="5">
        <v>3</v>
      </c>
      <c r="F27" s="5">
        <v>4</v>
      </c>
      <c r="G27" s="5">
        <v>2</v>
      </c>
      <c r="H27" s="6">
        <f t="shared" ref="H27:H29" si="5">F27*E27*G27</f>
        <v>24</v>
      </c>
      <c r="I27" s="13" t="s">
        <v>443</v>
      </c>
      <c r="J27" s="5" t="s">
        <v>441</v>
      </c>
      <c r="K27" s="9" t="s">
        <v>444</v>
      </c>
    </row>
    <row r="28" spans="1:11" ht="45" x14ac:dyDescent="0.25">
      <c r="A28" s="113"/>
      <c r="B28" s="2" t="s">
        <v>434</v>
      </c>
      <c r="C28" s="3" t="s">
        <v>435</v>
      </c>
      <c r="D28" s="8" t="s">
        <v>436</v>
      </c>
      <c r="E28" s="5">
        <v>5</v>
      </c>
      <c r="F28" s="5">
        <v>3</v>
      </c>
      <c r="G28" s="5">
        <v>2</v>
      </c>
      <c r="H28" s="6">
        <f t="shared" si="5"/>
        <v>30</v>
      </c>
      <c r="I28" s="13" t="s">
        <v>445</v>
      </c>
      <c r="J28" s="5" t="s">
        <v>446</v>
      </c>
      <c r="K28" s="9" t="s">
        <v>447</v>
      </c>
    </row>
    <row r="29" spans="1:11" ht="75.75" thickBot="1" x14ac:dyDescent="0.3">
      <c r="A29" s="114"/>
      <c r="B29" s="2" t="s">
        <v>437</v>
      </c>
      <c r="C29" s="3" t="s">
        <v>438</v>
      </c>
      <c r="D29" s="8" t="s">
        <v>439</v>
      </c>
      <c r="E29" s="5">
        <v>3</v>
      </c>
      <c r="F29" s="5">
        <v>4</v>
      </c>
      <c r="G29" s="5">
        <v>2</v>
      </c>
      <c r="H29" s="6">
        <f t="shared" si="5"/>
        <v>24</v>
      </c>
      <c r="I29" s="5" t="s">
        <v>448</v>
      </c>
      <c r="J29" s="5" t="s">
        <v>449</v>
      </c>
      <c r="K29" s="9" t="s">
        <v>450</v>
      </c>
    </row>
  </sheetData>
  <mergeCells count="23">
    <mergeCell ref="I14:I15"/>
    <mergeCell ref="J14:J15"/>
    <mergeCell ref="K14:K15"/>
    <mergeCell ref="B21:B24"/>
    <mergeCell ref="C21:C22"/>
    <mergeCell ref="C12:C13"/>
    <mergeCell ref="B12:B13"/>
    <mergeCell ref="A21:A25"/>
    <mergeCell ref="A26:A29"/>
    <mergeCell ref="A14:A16"/>
    <mergeCell ref="A17:A20"/>
    <mergeCell ref="A9:A13"/>
    <mergeCell ref="E1:H1"/>
    <mergeCell ref="I1:I2"/>
    <mergeCell ref="J1:J2"/>
    <mergeCell ref="K1:K2"/>
    <mergeCell ref="A3:A8"/>
    <mergeCell ref="A1:A2"/>
    <mergeCell ref="B1:B2"/>
    <mergeCell ref="C1:C2"/>
    <mergeCell ref="D1:D2"/>
    <mergeCell ref="B6:B7"/>
    <mergeCell ref="C6:C7"/>
  </mergeCells>
  <conditionalFormatting sqref="H3:H29">
    <cfRule type="cellIs" dxfId="17" priority="13" operator="between">
      <formula>41</formula>
      <formula>75</formula>
    </cfRule>
    <cfRule type="cellIs" dxfId="16" priority="14" operator="between">
      <formula>16</formula>
      <formula>41</formula>
    </cfRule>
    <cfRule type="cellIs" dxfId="15" priority="15" operator="between">
      <formula>0</formula>
      <formula>15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63"/>
  <sheetViews>
    <sheetView zoomScale="55" zoomScaleNormal="55" workbookViewId="0">
      <pane xSplit="1" ySplit="2" topLeftCell="B53" activePane="bottomRight" state="frozen"/>
      <selection pane="topRight" activeCell="B1" sqref="B1"/>
      <selection pane="bottomLeft" activeCell="A3" sqref="A3"/>
      <selection pane="bottomRight" activeCell="B60" sqref="B60:B61"/>
    </sheetView>
  </sheetViews>
  <sheetFormatPr baseColWidth="10" defaultRowHeight="15" x14ac:dyDescent="0.25"/>
  <cols>
    <col min="1" max="1" width="26.5703125" customWidth="1"/>
    <col min="2" max="3" width="31.7109375" customWidth="1"/>
    <col min="4" max="4" width="42.140625" customWidth="1"/>
    <col min="5" max="5" width="12.140625" customWidth="1"/>
    <col min="9" max="11" width="26.5703125" customWidth="1"/>
  </cols>
  <sheetData>
    <row r="1" spans="1:11" x14ac:dyDescent="0.25">
      <c r="A1" s="103" t="s">
        <v>11</v>
      </c>
      <c r="B1" s="103" t="s">
        <v>0</v>
      </c>
      <c r="C1" s="105" t="s">
        <v>1</v>
      </c>
      <c r="D1" s="97" t="s">
        <v>2</v>
      </c>
      <c r="E1" s="97" t="s">
        <v>3</v>
      </c>
      <c r="F1" s="97"/>
      <c r="G1" s="97"/>
      <c r="H1" s="97"/>
      <c r="I1" s="97" t="s">
        <v>4</v>
      </c>
      <c r="J1" s="97" t="s">
        <v>5</v>
      </c>
      <c r="K1" s="99" t="s">
        <v>6</v>
      </c>
    </row>
    <row r="2" spans="1:11" ht="45.75" thickBot="1" x14ac:dyDescent="0.3">
      <c r="A2" s="104"/>
      <c r="B2" s="104"/>
      <c r="C2" s="106"/>
      <c r="D2" s="98"/>
      <c r="E2" s="1" t="s">
        <v>7</v>
      </c>
      <c r="F2" s="1" t="s">
        <v>8</v>
      </c>
      <c r="G2" s="1" t="s">
        <v>9</v>
      </c>
      <c r="H2" s="1" t="s">
        <v>10</v>
      </c>
      <c r="I2" s="98"/>
      <c r="J2" s="98"/>
      <c r="K2" s="100"/>
    </row>
    <row r="3" spans="1:11" ht="51.75" thickBot="1" x14ac:dyDescent="0.3">
      <c r="A3" s="110" t="s">
        <v>38</v>
      </c>
      <c r="B3" s="135" t="s">
        <v>192</v>
      </c>
      <c r="C3" s="137" t="s">
        <v>189</v>
      </c>
      <c r="D3" s="38" t="s">
        <v>190</v>
      </c>
      <c r="E3" s="38">
        <v>2</v>
      </c>
      <c r="F3" s="38">
        <v>2</v>
      </c>
      <c r="G3" s="38">
        <v>3</v>
      </c>
      <c r="H3" s="39">
        <f>F3*E3*G3</f>
        <v>12</v>
      </c>
      <c r="I3" s="38" t="s">
        <v>193</v>
      </c>
      <c r="J3" s="38" t="s">
        <v>194</v>
      </c>
      <c r="K3" s="38" t="s">
        <v>195</v>
      </c>
    </row>
    <row r="4" spans="1:11" ht="90" thickBot="1" x14ac:dyDescent="0.3">
      <c r="A4" s="111"/>
      <c r="B4" s="136"/>
      <c r="C4" s="138"/>
      <c r="D4" s="40" t="s">
        <v>191</v>
      </c>
      <c r="E4" s="40">
        <v>1</v>
      </c>
      <c r="F4" s="40">
        <v>3</v>
      </c>
      <c r="G4" s="40">
        <v>3</v>
      </c>
      <c r="H4" s="39">
        <f>F4*E4*G4</f>
        <v>9</v>
      </c>
      <c r="I4" s="40" t="s">
        <v>196</v>
      </c>
      <c r="J4" s="38" t="s">
        <v>194</v>
      </c>
      <c r="K4" s="41" t="s">
        <v>195</v>
      </c>
    </row>
    <row r="5" spans="1:11" ht="51" x14ac:dyDescent="0.25">
      <c r="A5" s="111"/>
      <c r="B5" s="135" t="s">
        <v>197</v>
      </c>
      <c r="C5" s="137" t="s">
        <v>198</v>
      </c>
      <c r="D5" s="79" t="s">
        <v>199</v>
      </c>
      <c r="E5" s="79">
        <v>2</v>
      </c>
      <c r="F5" s="79">
        <v>3</v>
      </c>
      <c r="G5" s="79">
        <v>3</v>
      </c>
      <c r="H5" s="83">
        <f t="shared" ref="H5:H16" si="0">F5*E5*G5</f>
        <v>18</v>
      </c>
      <c r="I5" s="79" t="s">
        <v>205</v>
      </c>
      <c r="J5" s="79" t="s">
        <v>206</v>
      </c>
      <c r="K5" s="81" t="s">
        <v>207</v>
      </c>
    </row>
    <row r="6" spans="1:11" ht="76.5" x14ac:dyDescent="0.25">
      <c r="A6" s="111"/>
      <c r="B6" s="140"/>
      <c r="C6" s="139"/>
      <c r="D6" s="40" t="s">
        <v>200</v>
      </c>
      <c r="E6" s="40">
        <v>2</v>
      </c>
      <c r="F6" s="40">
        <v>5</v>
      </c>
      <c r="G6" s="40">
        <v>3</v>
      </c>
      <c r="H6" s="43">
        <f t="shared" si="0"/>
        <v>30</v>
      </c>
      <c r="I6" s="40" t="s">
        <v>208</v>
      </c>
      <c r="J6" s="40" t="s">
        <v>209</v>
      </c>
      <c r="K6" s="41" t="s">
        <v>210</v>
      </c>
    </row>
    <row r="7" spans="1:11" ht="51" x14ac:dyDescent="0.25">
      <c r="A7" s="111"/>
      <c r="B7" s="140"/>
      <c r="C7" s="139" t="s">
        <v>201</v>
      </c>
      <c r="D7" s="40" t="s">
        <v>202</v>
      </c>
      <c r="E7" s="40">
        <v>1</v>
      </c>
      <c r="F7" s="40">
        <v>4</v>
      </c>
      <c r="G7" s="40">
        <v>4</v>
      </c>
      <c r="H7" s="43">
        <f t="shared" si="0"/>
        <v>16</v>
      </c>
      <c r="I7" s="40" t="s">
        <v>205</v>
      </c>
      <c r="J7" s="40" t="s">
        <v>206</v>
      </c>
      <c r="K7" s="41" t="s">
        <v>207</v>
      </c>
    </row>
    <row r="8" spans="1:11" ht="76.5" x14ac:dyDescent="0.25">
      <c r="A8" s="111"/>
      <c r="B8" s="140"/>
      <c r="C8" s="139"/>
      <c r="D8" s="80" t="s">
        <v>203</v>
      </c>
      <c r="E8" s="80">
        <v>1</v>
      </c>
      <c r="F8" s="80">
        <v>4</v>
      </c>
      <c r="G8" s="80">
        <v>4</v>
      </c>
      <c r="H8" s="43">
        <f t="shared" si="0"/>
        <v>16</v>
      </c>
      <c r="I8" s="80" t="s">
        <v>208</v>
      </c>
      <c r="J8" s="80" t="s">
        <v>209</v>
      </c>
      <c r="K8" s="82" t="s">
        <v>210</v>
      </c>
    </row>
    <row r="9" spans="1:11" ht="51.75" thickBot="1" x14ac:dyDescent="0.3">
      <c r="A9" s="111"/>
      <c r="B9" s="140"/>
      <c r="C9" s="139"/>
      <c r="D9" s="42" t="s">
        <v>204</v>
      </c>
      <c r="E9" s="42">
        <v>2</v>
      </c>
      <c r="F9" s="42">
        <v>4</v>
      </c>
      <c r="G9" s="42">
        <v>4</v>
      </c>
      <c r="H9" s="43">
        <f>F9*E9*G9</f>
        <v>32</v>
      </c>
      <c r="I9" s="42" t="s">
        <v>211</v>
      </c>
      <c r="J9" s="42" t="s">
        <v>206</v>
      </c>
      <c r="K9" s="44" t="s">
        <v>212</v>
      </c>
    </row>
    <row r="10" spans="1:11" ht="51" x14ac:dyDescent="0.25">
      <c r="A10" s="111"/>
      <c r="B10" s="147" t="s">
        <v>213</v>
      </c>
      <c r="C10" s="145" t="s">
        <v>214</v>
      </c>
      <c r="D10" s="38" t="s">
        <v>202</v>
      </c>
      <c r="E10" s="38">
        <v>2</v>
      </c>
      <c r="F10" s="38">
        <v>4</v>
      </c>
      <c r="G10" s="38">
        <v>4</v>
      </c>
      <c r="H10" s="39">
        <f t="shared" si="0"/>
        <v>32</v>
      </c>
      <c r="I10" s="38" t="s">
        <v>205</v>
      </c>
      <c r="J10" s="38" t="s">
        <v>206</v>
      </c>
      <c r="K10" s="38" t="s">
        <v>207</v>
      </c>
    </row>
    <row r="11" spans="1:11" ht="51" x14ac:dyDescent="0.25">
      <c r="A11" s="111"/>
      <c r="B11" s="148"/>
      <c r="C11" s="146"/>
      <c r="D11" s="42" t="s">
        <v>204</v>
      </c>
      <c r="E11" s="42">
        <v>3</v>
      </c>
      <c r="F11" s="42">
        <v>4</v>
      </c>
      <c r="G11" s="42">
        <v>3</v>
      </c>
      <c r="H11" s="43">
        <f t="shared" si="0"/>
        <v>36</v>
      </c>
      <c r="I11" s="42" t="s">
        <v>211</v>
      </c>
      <c r="J11" s="42" t="s">
        <v>206</v>
      </c>
      <c r="K11" s="44" t="s">
        <v>212</v>
      </c>
    </row>
    <row r="12" spans="1:11" ht="25.5" x14ac:dyDescent="0.25">
      <c r="A12" s="111"/>
      <c r="B12" s="148"/>
      <c r="C12" s="146"/>
      <c r="D12" s="42" t="s">
        <v>215</v>
      </c>
      <c r="E12" s="42">
        <v>1</v>
      </c>
      <c r="F12" s="42">
        <v>3</v>
      </c>
      <c r="G12" s="42">
        <v>4</v>
      </c>
      <c r="H12" s="43">
        <f t="shared" si="0"/>
        <v>12</v>
      </c>
      <c r="I12" s="42" t="s">
        <v>216</v>
      </c>
      <c r="J12" s="42" t="s">
        <v>206</v>
      </c>
      <c r="K12" s="44" t="s">
        <v>217</v>
      </c>
    </row>
    <row r="13" spans="1:11" ht="76.5" x14ac:dyDescent="0.25">
      <c r="A13" s="111"/>
      <c r="B13" s="148"/>
      <c r="C13" s="146"/>
      <c r="D13" s="42" t="s">
        <v>203</v>
      </c>
      <c r="E13" s="42">
        <v>2</v>
      </c>
      <c r="F13" s="42">
        <v>5</v>
      </c>
      <c r="G13" s="42">
        <v>3</v>
      </c>
      <c r="H13" s="43">
        <f t="shared" si="0"/>
        <v>30</v>
      </c>
      <c r="I13" s="42" t="s">
        <v>208</v>
      </c>
      <c r="J13" s="42" t="s">
        <v>209</v>
      </c>
      <c r="K13" s="44" t="s">
        <v>210</v>
      </c>
    </row>
    <row r="14" spans="1:11" ht="51" x14ac:dyDescent="0.25">
      <c r="A14" s="111"/>
      <c r="B14" s="86" t="s">
        <v>218</v>
      </c>
      <c r="C14" s="40" t="s">
        <v>219</v>
      </c>
      <c r="D14" s="87" t="s">
        <v>220</v>
      </c>
      <c r="E14" s="87">
        <v>3</v>
      </c>
      <c r="F14" s="87">
        <v>4</v>
      </c>
      <c r="G14" s="87">
        <v>3</v>
      </c>
      <c r="H14" s="6">
        <f t="shared" si="0"/>
        <v>36</v>
      </c>
      <c r="I14" s="87" t="s">
        <v>225</v>
      </c>
      <c r="J14" s="87" t="s">
        <v>226</v>
      </c>
      <c r="K14" s="88" t="s">
        <v>227</v>
      </c>
    </row>
    <row r="15" spans="1:11" ht="38.25" x14ac:dyDescent="0.25">
      <c r="A15" s="111"/>
      <c r="B15" s="86"/>
      <c r="C15" s="40"/>
      <c r="D15" s="87" t="s">
        <v>221</v>
      </c>
      <c r="E15" s="87">
        <v>3</v>
      </c>
      <c r="F15" s="87">
        <v>4</v>
      </c>
      <c r="G15" s="87">
        <v>4</v>
      </c>
      <c r="H15" s="6">
        <f t="shared" si="0"/>
        <v>48</v>
      </c>
      <c r="I15" s="87" t="s">
        <v>228</v>
      </c>
      <c r="J15" s="87" t="s">
        <v>206</v>
      </c>
      <c r="K15" s="88" t="s">
        <v>229</v>
      </c>
    </row>
    <row r="16" spans="1:11" ht="39" thickBot="1" x14ac:dyDescent="0.3">
      <c r="A16" s="111"/>
      <c r="B16" s="45" t="s">
        <v>222</v>
      </c>
      <c r="C16" s="45" t="s">
        <v>223</v>
      </c>
      <c r="D16" s="46" t="s">
        <v>224</v>
      </c>
      <c r="E16" s="42">
        <v>2</v>
      </c>
      <c r="F16" s="42">
        <v>5</v>
      </c>
      <c r="G16" s="42">
        <v>2</v>
      </c>
      <c r="H16" s="6">
        <f t="shared" si="0"/>
        <v>20</v>
      </c>
      <c r="I16" s="42" t="s">
        <v>230</v>
      </c>
      <c r="J16" s="42" t="s">
        <v>195</v>
      </c>
      <c r="K16" s="47" t="s">
        <v>195</v>
      </c>
    </row>
    <row r="17" spans="1:11" ht="105" x14ac:dyDescent="0.25">
      <c r="A17" s="110" t="s">
        <v>39</v>
      </c>
      <c r="B17" s="2" t="s">
        <v>231</v>
      </c>
      <c r="C17" s="11" t="s">
        <v>232</v>
      </c>
      <c r="D17" s="4" t="s">
        <v>233</v>
      </c>
      <c r="E17" s="5">
        <v>2</v>
      </c>
      <c r="F17" s="5">
        <v>5</v>
      </c>
      <c r="G17" s="5">
        <v>3</v>
      </c>
      <c r="H17" s="6">
        <f t="shared" ref="H17:H27" si="1">F17*E17*G17</f>
        <v>30</v>
      </c>
      <c r="I17" s="4" t="s">
        <v>251</v>
      </c>
      <c r="J17" s="4" t="s">
        <v>252</v>
      </c>
      <c r="K17" s="9" t="s">
        <v>253</v>
      </c>
    </row>
    <row r="18" spans="1:11" ht="45" x14ac:dyDescent="0.25">
      <c r="A18" s="111"/>
      <c r="B18" s="131" t="s">
        <v>234</v>
      </c>
      <c r="C18" s="11" t="s">
        <v>235</v>
      </c>
      <c r="D18" s="89" t="s">
        <v>236</v>
      </c>
      <c r="E18" s="5">
        <v>1</v>
      </c>
      <c r="F18" s="5">
        <v>3</v>
      </c>
      <c r="G18" s="5">
        <v>3</v>
      </c>
      <c r="H18" s="6">
        <f t="shared" si="1"/>
        <v>9</v>
      </c>
      <c r="I18" s="4"/>
      <c r="J18" s="4"/>
      <c r="K18" s="9"/>
    </row>
    <row r="19" spans="1:11" ht="60" x14ac:dyDescent="0.25">
      <c r="A19" s="111"/>
      <c r="B19" s="133"/>
      <c r="C19" s="11" t="s">
        <v>237</v>
      </c>
      <c r="D19" s="4" t="s">
        <v>238</v>
      </c>
      <c r="E19" s="5">
        <v>2</v>
      </c>
      <c r="F19" s="5">
        <v>3</v>
      </c>
      <c r="G19" s="5">
        <v>2</v>
      </c>
      <c r="H19" s="6">
        <f t="shared" si="1"/>
        <v>12</v>
      </c>
      <c r="I19" s="13"/>
      <c r="J19" s="4"/>
      <c r="K19" s="9"/>
    </row>
    <row r="20" spans="1:11" ht="45" x14ac:dyDescent="0.25">
      <c r="A20" s="111"/>
      <c r="B20" s="11" t="s">
        <v>239</v>
      </c>
      <c r="C20" s="11" t="s">
        <v>240</v>
      </c>
      <c r="D20" s="48" t="s">
        <v>241</v>
      </c>
      <c r="E20" s="5">
        <v>1</v>
      </c>
      <c r="F20" s="5">
        <v>5</v>
      </c>
      <c r="G20" s="5">
        <v>3</v>
      </c>
      <c r="H20" s="6">
        <f t="shared" si="1"/>
        <v>15</v>
      </c>
      <c r="I20" s="13"/>
      <c r="J20" s="4"/>
      <c r="K20" s="9"/>
    </row>
    <row r="21" spans="1:11" ht="105" x14ac:dyDescent="0.25">
      <c r="A21" s="111"/>
      <c r="B21" s="109" t="s">
        <v>242</v>
      </c>
      <c r="C21" s="107" t="s">
        <v>243</v>
      </c>
      <c r="D21" s="4" t="s">
        <v>244</v>
      </c>
      <c r="E21" s="5">
        <v>3</v>
      </c>
      <c r="F21" s="5">
        <v>5</v>
      </c>
      <c r="G21" s="5">
        <v>2</v>
      </c>
      <c r="H21" s="6">
        <f t="shared" si="1"/>
        <v>30</v>
      </c>
      <c r="I21" s="5" t="s">
        <v>254</v>
      </c>
      <c r="J21" s="4"/>
      <c r="K21" s="9" t="s">
        <v>255</v>
      </c>
    </row>
    <row r="22" spans="1:11" ht="18.75" x14ac:dyDescent="0.25">
      <c r="A22" s="111"/>
      <c r="B22" s="109"/>
      <c r="C22" s="108"/>
      <c r="D22" s="4" t="s">
        <v>245</v>
      </c>
      <c r="E22" s="5">
        <v>1</v>
      </c>
      <c r="F22" s="5">
        <v>5</v>
      </c>
      <c r="G22" s="5">
        <v>2</v>
      </c>
      <c r="H22" s="6">
        <f t="shared" si="1"/>
        <v>10</v>
      </c>
      <c r="I22" s="5"/>
      <c r="J22" s="4"/>
      <c r="K22" s="9"/>
    </row>
    <row r="23" spans="1:11" ht="105" x14ac:dyDescent="0.25">
      <c r="A23" s="111"/>
      <c r="B23" s="109"/>
      <c r="C23" s="11" t="s">
        <v>246</v>
      </c>
      <c r="D23" s="4" t="s">
        <v>247</v>
      </c>
      <c r="E23" s="5">
        <v>2</v>
      </c>
      <c r="F23" s="5">
        <v>5</v>
      </c>
      <c r="G23" s="5">
        <v>2</v>
      </c>
      <c r="H23" s="6">
        <f t="shared" si="1"/>
        <v>20</v>
      </c>
      <c r="I23" s="50" t="s">
        <v>256</v>
      </c>
      <c r="J23" s="51"/>
      <c r="K23" s="52" t="s">
        <v>257</v>
      </c>
    </row>
    <row r="24" spans="1:11" ht="45.75" thickBot="1" x14ac:dyDescent="0.3">
      <c r="A24" s="111"/>
      <c r="B24" s="78" t="s">
        <v>248</v>
      </c>
      <c r="C24" s="17" t="s">
        <v>249</v>
      </c>
      <c r="D24" s="4" t="s">
        <v>250</v>
      </c>
      <c r="E24" s="5">
        <v>2</v>
      </c>
      <c r="F24" s="5">
        <v>5</v>
      </c>
      <c r="G24" s="5">
        <v>2</v>
      </c>
      <c r="H24" s="6">
        <f t="shared" si="1"/>
        <v>20</v>
      </c>
      <c r="I24" s="5" t="s">
        <v>258</v>
      </c>
      <c r="J24" s="4"/>
      <c r="K24" s="9" t="s">
        <v>259</v>
      </c>
    </row>
    <row r="25" spans="1:11" ht="210" x14ac:dyDescent="0.25">
      <c r="A25" s="112" t="s">
        <v>40</v>
      </c>
      <c r="B25" s="2" t="s">
        <v>260</v>
      </c>
      <c r="C25" s="3" t="s">
        <v>261</v>
      </c>
      <c r="D25" s="8" t="s">
        <v>262</v>
      </c>
      <c r="E25" s="5">
        <v>2</v>
      </c>
      <c r="F25" s="5">
        <v>3</v>
      </c>
      <c r="G25" s="5">
        <v>3</v>
      </c>
      <c r="H25" s="6">
        <f t="shared" si="1"/>
        <v>18</v>
      </c>
      <c r="I25" s="13" t="s">
        <v>268</v>
      </c>
      <c r="J25" s="13" t="s">
        <v>269</v>
      </c>
      <c r="K25" s="9" t="s">
        <v>270</v>
      </c>
    </row>
    <row r="26" spans="1:11" ht="180" x14ac:dyDescent="0.25">
      <c r="A26" s="113"/>
      <c r="B26" s="2" t="s">
        <v>263</v>
      </c>
      <c r="C26" s="3" t="s">
        <v>264</v>
      </c>
      <c r="D26" s="8" t="s">
        <v>265</v>
      </c>
      <c r="E26" s="5">
        <v>2</v>
      </c>
      <c r="F26" s="5">
        <v>3</v>
      </c>
      <c r="G26" s="5">
        <v>3</v>
      </c>
      <c r="H26" s="6">
        <f t="shared" si="1"/>
        <v>18</v>
      </c>
      <c r="I26" s="13" t="s">
        <v>271</v>
      </c>
      <c r="J26" s="13" t="s">
        <v>269</v>
      </c>
      <c r="K26" s="9" t="s">
        <v>272</v>
      </c>
    </row>
    <row r="27" spans="1:11" ht="45.75" thickBot="1" x14ac:dyDescent="0.3">
      <c r="A27" s="114"/>
      <c r="B27" s="2" t="s">
        <v>248</v>
      </c>
      <c r="C27" s="3" t="s">
        <v>266</v>
      </c>
      <c r="D27" s="8" t="s">
        <v>267</v>
      </c>
      <c r="E27" s="5">
        <v>2</v>
      </c>
      <c r="F27" s="5">
        <v>4</v>
      </c>
      <c r="G27" s="5">
        <v>2</v>
      </c>
      <c r="H27" s="6">
        <f t="shared" si="1"/>
        <v>16</v>
      </c>
      <c r="I27" s="13" t="s">
        <v>273</v>
      </c>
      <c r="J27" s="13" t="s">
        <v>269</v>
      </c>
      <c r="K27" s="9" t="s">
        <v>274</v>
      </c>
    </row>
    <row r="28" spans="1:11" ht="180" x14ac:dyDescent="0.25">
      <c r="A28" s="110" t="s">
        <v>41</v>
      </c>
      <c r="B28" s="2" t="s">
        <v>275</v>
      </c>
      <c r="C28" s="55" t="s">
        <v>276</v>
      </c>
      <c r="D28" s="5" t="s">
        <v>277</v>
      </c>
      <c r="E28" s="5">
        <v>2</v>
      </c>
      <c r="F28" s="5">
        <v>5</v>
      </c>
      <c r="G28" s="5">
        <v>2</v>
      </c>
      <c r="H28" s="6">
        <f>F28*E28*G28</f>
        <v>20</v>
      </c>
      <c r="I28" s="5" t="s">
        <v>285</v>
      </c>
      <c r="J28" s="5" t="s">
        <v>286</v>
      </c>
      <c r="K28" s="10" t="s">
        <v>287</v>
      </c>
    </row>
    <row r="29" spans="1:11" ht="90" customHeight="1" x14ac:dyDescent="0.25">
      <c r="A29" s="111"/>
      <c r="B29" s="118" t="s">
        <v>278</v>
      </c>
      <c r="C29" s="141" t="s">
        <v>279</v>
      </c>
      <c r="D29" s="56" t="s">
        <v>280</v>
      </c>
      <c r="E29" s="5">
        <v>2</v>
      </c>
      <c r="F29" s="5">
        <v>5</v>
      </c>
      <c r="G29" s="5">
        <v>3</v>
      </c>
      <c r="H29" s="6">
        <f t="shared" ref="H29:H42" si="2">F29*E29*G29</f>
        <v>30</v>
      </c>
      <c r="I29" s="4" t="s">
        <v>288</v>
      </c>
      <c r="J29" s="5" t="s">
        <v>286</v>
      </c>
      <c r="K29" s="9" t="s">
        <v>289</v>
      </c>
    </row>
    <row r="30" spans="1:11" ht="105" x14ac:dyDescent="0.25">
      <c r="A30" s="111"/>
      <c r="B30" s="118"/>
      <c r="C30" s="141"/>
      <c r="D30" s="50" t="s">
        <v>281</v>
      </c>
      <c r="E30" s="5">
        <v>2</v>
      </c>
      <c r="F30" s="5">
        <v>5</v>
      </c>
      <c r="G30" s="5">
        <v>3</v>
      </c>
      <c r="H30" s="6">
        <f t="shared" si="2"/>
        <v>30</v>
      </c>
      <c r="I30" s="4" t="s">
        <v>290</v>
      </c>
      <c r="J30" s="5" t="s">
        <v>291</v>
      </c>
      <c r="K30" s="9" t="s">
        <v>292</v>
      </c>
    </row>
    <row r="31" spans="1:11" ht="114" customHeight="1" thickBot="1" x14ac:dyDescent="0.3">
      <c r="A31" s="111"/>
      <c r="B31" s="11" t="s">
        <v>282</v>
      </c>
      <c r="C31" s="8" t="s">
        <v>283</v>
      </c>
      <c r="D31" s="5" t="s">
        <v>284</v>
      </c>
      <c r="E31" s="5">
        <v>3</v>
      </c>
      <c r="F31" s="5">
        <v>2</v>
      </c>
      <c r="G31" s="5">
        <v>2</v>
      </c>
      <c r="H31" s="6">
        <f t="shared" si="2"/>
        <v>12</v>
      </c>
      <c r="I31" s="5" t="s">
        <v>293</v>
      </c>
      <c r="J31" s="5" t="s">
        <v>294</v>
      </c>
      <c r="K31" s="9" t="s">
        <v>295</v>
      </c>
    </row>
    <row r="32" spans="1:11" ht="75" x14ac:dyDescent="0.25">
      <c r="A32" s="124" t="s">
        <v>42</v>
      </c>
      <c r="B32" s="142" t="s">
        <v>296</v>
      </c>
      <c r="C32" s="11" t="s">
        <v>297</v>
      </c>
      <c r="D32" s="5" t="s">
        <v>298</v>
      </c>
      <c r="E32" s="5">
        <v>4</v>
      </c>
      <c r="F32" s="5">
        <v>4</v>
      </c>
      <c r="G32" s="5">
        <v>2</v>
      </c>
      <c r="H32" s="6">
        <f t="shared" si="2"/>
        <v>32</v>
      </c>
      <c r="I32" s="5" t="s">
        <v>317</v>
      </c>
      <c r="J32" s="5" t="s">
        <v>318</v>
      </c>
      <c r="K32" s="9" t="s">
        <v>319</v>
      </c>
    </row>
    <row r="33" spans="1:11" ht="30" customHeight="1" x14ac:dyDescent="0.25">
      <c r="A33" s="115"/>
      <c r="B33" s="143"/>
      <c r="C33" s="109" t="s">
        <v>299</v>
      </c>
      <c r="D33" s="5" t="s">
        <v>300</v>
      </c>
      <c r="E33" s="5">
        <v>3</v>
      </c>
      <c r="F33" s="5">
        <v>3</v>
      </c>
      <c r="G33" s="5">
        <v>1</v>
      </c>
      <c r="H33" s="6">
        <f t="shared" si="2"/>
        <v>9</v>
      </c>
      <c r="I33" s="5"/>
      <c r="J33" s="5"/>
      <c r="K33" s="9"/>
    </row>
    <row r="34" spans="1:11" ht="45" x14ac:dyDescent="0.25">
      <c r="A34" s="115"/>
      <c r="B34" s="143"/>
      <c r="C34" s="109"/>
      <c r="D34" s="5" t="s">
        <v>301</v>
      </c>
      <c r="E34" s="5">
        <v>3</v>
      </c>
      <c r="F34" s="5">
        <v>4</v>
      </c>
      <c r="G34" s="5">
        <v>1</v>
      </c>
      <c r="H34" s="6">
        <f t="shared" si="2"/>
        <v>12</v>
      </c>
      <c r="I34" s="5"/>
      <c r="J34" s="5"/>
      <c r="K34" s="9"/>
    </row>
    <row r="35" spans="1:11" ht="45" x14ac:dyDescent="0.25">
      <c r="A35" s="115"/>
      <c r="B35" s="144"/>
      <c r="C35" s="109"/>
      <c r="D35" s="5" t="s">
        <v>302</v>
      </c>
      <c r="E35" s="5">
        <v>3</v>
      </c>
      <c r="F35" s="5">
        <v>3</v>
      </c>
      <c r="G35" s="5">
        <v>1</v>
      </c>
      <c r="H35" s="6">
        <f t="shared" si="2"/>
        <v>9</v>
      </c>
      <c r="I35" s="5"/>
      <c r="J35" s="5"/>
      <c r="K35" s="9"/>
    </row>
    <row r="36" spans="1:11" ht="45" x14ac:dyDescent="0.25">
      <c r="A36" s="113"/>
      <c r="B36" s="127" t="s">
        <v>303</v>
      </c>
      <c r="C36" s="125" t="s">
        <v>304</v>
      </c>
      <c r="D36" s="5" t="s">
        <v>305</v>
      </c>
      <c r="E36" s="5">
        <v>3</v>
      </c>
      <c r="F36" s="5">
        <v>5</v>
      </c>
      <c r="G36" s="5">
        <v>1</v>
      </c>
      <c r="H36" s="6">
        <f t="shared" si="2"/>
        <v>15</v>
      </c>
      <c r="I36" s="50"/>
      <c r="J36" s="5"/>
      <c r="K36" s="9"/>
    </row>
    <row r="37" spans="1:11" ht="30" x14ac:dyDescent="0.25">
      <c r="A37" s="113"/>
      <c r="B37" s="128"/>
      <c r="C37" s="126"/>
      <c r="D37" s="50" t="s">
        <v>306</v>
      </c>
      <c r="E37" s="5">
        <v>3</v>
      </c>
      <c r="F37" s="5">
        <v>5</v>
      </c>
      <c r="G37" s="5">
        <v>1</v>
      </c>
      <c r="H37" s="6">
        <f>F37*E37*G37</f>
        <v>15</v>
      </c>
      <c r="I37" s="5"/>
      <c r="J37" s="5"/>
      <c r="K37" s="9"/>
    </row>
    <row r="38" spans="1:11" ht="30" x14ac:dyDescent="0.25">
      <c r="A38" s="113"/>
      <c r="B38" s="128"/>
      <c r="C38" s="109" t="s">
        <v>307</v>
      </c>
      <c r="D38" s="5" t="s">
        <v>308</v>
      </c>
      <c r="E38" s="5">
        <v>3</v>
      </c>
      <c r="F38" s="5">
        <v>2</v>
      </c>
      <c r="G38" s="5">
        <v>2</v>
      </c>
      <c r="H38" s="6">
        <f t="shared" ref="H38" si="3">F38*E38*G38</f>
        <v>12</v>
      </c>
      <c r="I38" s="50"/>
      <c r="J38" s="5"/>
      <c r="K38" s="9"/>
    </row>
    <row r="39" spans="1:11" ht="60" x14ac:dyDescent="0.25">
      <c r="A39" s="113"/>
      <c r="B39" s="128"/>
      <c r="C39" s="125"/>
      <c r="D39" s="5" t="s">
        <v>309</v>
      </c>
      <c r="E39" s="5">
        <v>5</v>
      </c>
      <c r="F39" s="5">
        <v>5</v>
      </c>
      <c r="G39" s="5">
        <v>2</v>
      </c>
      <c r="H39" s="6">
        <f t="shared" si="2"/>
        <v>50</v>
      </c>
      <c r="I39" s="5" t="s">
        <v>320</v>
      </c>
      <c r="J39" s="5" t="s">
        <v>318</v>
      </c>
      <c r="K39" s="9" t="s">
        <v>319</v>
      </c>
    </row>
    <row r="40" spans="1:11" ht="45" x14ac:dyDescent="0.25">
      <c r="A40" s="115"/>
      <c r="B40" s="90" t="s">
        <v>310</v>
      </c>
      <c r="C40" s="11" t="s">
        <v>311</v>
      </c>
      <c r="D40" s="5" t="s">
        <v>312</v>
      </c>
      <c r="E40" s="5">
        <v>2</v>
      </c>
      <c r="F40" s="5">
        <v>3</v>
      </c>
      <c r="G40" s="5">
        <v>2</v>
      </c>
      <c r="H40" s="6">
        <f t="shared" si="2"/>
        <v>12</v>
      </c>
      <c r="I40" s="50"/>
      <c r="J40" s="5"/>
      <c r="K40" s="9"/>
    </row>
    <row r="41" spans="1:11" ht="90" x14ac:dyDescent="0.25">
      <c r="A41" s="115"/>
      <c r="B41" s="129" t="s">
        <v>313</v>
      </c>
      <c r="C41" s="125" t="s">
        <v>314</v>
      </c>
      <c r="D41" s="5" t="s">
        <v>315</v>
      </c>
      <c r="E41" s="5">
        <v>5</v>
      </c>
      <c r="F41" s="5">
        <v>4</v>
      </c>
      <c r="G41" s="5">
        <v>2</v>
      </c>
      <c r="H41" s="6">
        <f t="shared" si="2"/>
        <v>40</v>
      </c>
      <c r="I41" s="5" t="s">
        <v>321</v>
      </c>
      <c r="J41" s="5" t="s">
        <v>318</v>
      </c>
      <c r="K41" s="9" t="s">
        <v>322</v>
      </c>
    </row>
    <row r="42" spans="1:11" ht="30.75" thickBot="1" x14ac:dyDescent="0.3">
      <c r="A42" s="113"/>
      <c r="B42" s="130"/>
      <c r="C42" s="126"/>
      <c r="D42" s="5" t="s">
        <v>316</v>
      </c>
      <c r="E42" s="5">
        <v>5</v>
      </c>
      <c r="F42" s="5">
        <v>3</v>
      </c>
      <c r="G42" s="5">
        <v>1</v>
      </c>
      <c r="H42" s="6">
        <f t="shared" si="2"/>
        <v>15</v>
      </c>
      <c r="I42" s="5"/>
      <c r="J42" s="5"/>
      <c r="K42" s="9"/>
    </row>
    <row r="43" spans="1:11" ht="60" customHeight="1" x14ac:dyDescent="0.25">
      <c r="A43" s="112" t="s">
        <v>43</v>
      </c>
      <c r="B43" s="131" t="s">
        <v>356</v>
      </c>
      <c r="C43" s="107" t="s">
        <v>323</v>
      </c>
      <c r="D43" s="5" t="s">
        <v>324</v>
      </c>
      <c r="E43" s="5">
        <v>2</v>
      </c>
      <c r="F43" s="5">
        <v>3</v>
      </c>
      <c r="G43" s="5">
        <v>3</v>
      </c>
      <c r="H43" s="6">
        <f>F43*E43*G43</f>
        <v>18</v>
      </c>
      <c r="I43" s="5" t="s">
        <v>345</v>
      </c>
      <c r="J43" s="5" t="s">
        <v>346</v>
      </c>
      <c r="K43" s="10" t="s">
        <v>347</v>
      </c>
    </row>
    <row r="44" spans="1:11" ht="45" x14ac:dyDescent="0.25">
      <c r="A44" s="113"/>
      <c r="B44" s="132"/>
      <c r="C44" s="134"/>
      <c r="D44" s="5" t="s">
        <v>325</v>
      </c>
      <c r="E44" s="5">
        <v>2</v>
      </c>
      <c r="F44" s="5">
        <v>4</v>
      </c>
      <c r="G44" s="5">
        <v>2</v>
      </c>
      <c r="H44" s="6">
        <f t="shared" ref="H44:H59" si="4">F44*E44*G44</f>
        <v>16</v>
      </c>
      <c r="I44" s="5" t="s">
        <v>348</v>
      </c>
      <c r="J44" s="5" t="s">
        <v>346</v>
      </c>
      <c r="K44" s="9" t="s">
        <v>349</v>
      </c>
    </row>
    <row r="45" spans="1:11" ht="45" x14ac:dyDescent="0.25">
      <c r="A45" s="113"/>
      <c r="B45" s="133"/>
      <c r="C45" s="108"/>
      <c r="D45" s="5" t="s">
        <v>326</v>
      </c>
      <c r="E45" s="5">
        <v>1</v>
      </c>
      <c r="F45" s="5">
        <v>2</v>
      </c>
      <c r="G45" s="5">
        <v>1</v>
      </c>
      <c r="H45" s="6">
        <f t="shared" si="4"/>
        <v>2</v>
      </c>
      <c r="I45" s="5"/>
      <c r="J45" s="5"/>
      <c r="K45" s="9"/>
    </row>
    <row r="46" spans="1:11" ht="105" customHeight="1" x14ac:dyDescent="0.25">
      <c r="A46" s="113"/>
      <c r="B46" s="131" t="s">
        <v>357</v>
      </c>
      <c r="C46" s="121" t="s">
        <v>327</v>
      </c>
      <c r="D46" s="5" t="s">
        <v>328</v>
      </c>
      <c r="E46" s="5">
        <v>1</v>
      </c>
      <c r="F46" s="5">
        <v>3</v>
      </c>
      <c r="G46" s="5">
        <v>3</v>
      </c>
      <c r="H46" s="6">
        <f t="shared" si="4"/>
        <v>9</v>
      </c>
      <c r="I46" s="13"/>
      <c r="J46" s="5"/>
      <c r="K46" s="9"/>
    </row>
    <row r="47" spans="1:11" ht="30" x14ac:dyDescent="0.25">
      <c r="A47" s="113"/>
      <c r="B47" s="132"/>
      <c r="C47" s="122"/>
      <c r="D47" s="5" t="s">
        <v>329</v>
      </c>
      <c r="E47" s="5">
        <v>1</v>
      </c>
      <c r="F47" s="5">
        <v>2</v>
      </c>
      <c r="G47" s="5">
        <v>3</v>
      </c>
      <c r="H47" s="6">
        <f t="shared" si="4"/>
        <v>6</v>
      </c>
      <c r="I47" s="13"/>
      <c r="J47" s="5"/>
      <c r="K47" s="57"/>
    </row>
    <row r="48" spans="1:11" ht="30" x14ac:dyDescent="0.25">
      <c r="A48" s="113"/>
      <c r="B48" s="132"/>
      <c r="C48" s="122"/>
      <c r="D48" s="5" t="s">
        <v>330</v>
      </c>
      <c r="E48" s="5">
        <v>1</v>
      </c>
      <c r="F48" s="5">
        <v>2</v>
      </c>
      <c r="G48" s="5">
        <v>3</v>
      </c>
      <c r="H48" s="6">
        <f t="shared" si="4"/>
        <v>6</v>
      </c>
      <c r="I48" s="5"/>
      <c r="J48" s="5"/>
      <c r="K48" s="57"/>
    </row>
    <row r="49" spans="1:11" ht="30" x14ac:dyDescent="0.25">
      <c r="A49" s="113"/>
      <c r="B49" s="132"/>
      <c r="C49" s="122"/>
      <c r="D49" s="5" t="s">
        <v>331</v>
      </c>
      <c r="E49" s="5">
        <v>1</v>
      </c>
      <c r="F49" s="5">
        <v>5</v>
      </c>
      <c r="G49" s="5">
        <v>3</v>
      </c>
      <c r="H49" s="6">
        <f t="shared" si="4"/>
        <v>15</v>
      </c>
      <c r="I49" s="5"/>
      <c r="J49" s="5"/>
      <c r="K49" s="57"/>
    </row>
    <row r="50" spans="1:11" ht="30" x14ac:dyDescent="0.25">
      <c r="A50" s="113"/>
      <c r="B50" s="133"/>
      <c r="C50" s="123"/>
      <c r="D50" s="5" t="s">
        <v>332</v>
      </c>
      <c r="E50" s="5">
        <v>1</v>
      </c>
      <c r="F50" s="5">
        <v>2</v>
      </c>
      <c r="G50" s="5">
        <v>3</v>
      </c>
      <c r="H50" s="6">
        <f t="shared" si="4"/>
        <v>6</v>
      </c>
      <c r="I50" s="5"/>
      <c r="J50" s="5"/>
      <c r="K50" s="57"/>
    </row>
    <row r="51" spans="1:11" ht="90" customHeight="1" x14ac:dyDescent="0.25">
      <c r="A51" s="113"/>
      <c r="B51" s="149" t="s">
        <v>358</v>
      </c>
      <c r="C51" s="121" t="s">
        <v>333</v>
      </c>
      <c r="D51" s="5" t="s">
        <v>334</v>
      </c>
      <c r="E51" s="5">
        <v>1</v>
      </c>
      <c r="F51" s="5">
        <v>2</v>
      </c>
      <c r="G51" s="5">
        <v>3</v>
      </c>
      <c r="H51" s="6">
        <f t="shared" si="4"/>
        <v>6</v>
      </c>
      <c r="I51" s="5"/>
      <c r="J51" s="5"/>
      <c r="K51" s="57"/>
    </row>
    <row r="52" spans="1:11" ht="30" x14ac:dyDescent="0.25">
      <c r="A52" s="113"/>
      <c r="B52" s="150"/>
      <c r="C52" s="122"/>
      <c r="D52" s="5" t="s">
        <v>335</v>
      </c>
      <c r="E52" s="5">
        <v>3</v>
      </c>
      <c r="F52" s="5">
        <v>3</v>
      </c>
      <c r="G52" s="5">
        <v>1</v>
      </c>
      <c r="H52" s="6">
        <f t="shared" si="4"/>
        <v>9</v>
      </c>
      <c r="I52" s="5"/>
      <c r="J52" s="5"/>
      <c r="K52" s="57"/>
    </row>
    <row r="53" spans="1:11" ht="30" x14ac:dyDescent="0.25">
      <c r="A53" s="113"/>
      <c r="B53" s="150"/>
      <c r="C53" s="123"/>
      <c r="D53" s="5" t="s">
        <v>336</v>
      </c>
      <c r="E53" s="5">
        <v>1</v>
      </c>
      <c r="F53" s="5">
        <v>2</v>
      </c>
      <c r="G53" s="5">
        <v>3</v>
      </c>
      <c r="H53" s="6">
        <f t="shared" si="4"/>
        <v>6</v>
      </c>
      <c r="I53" s="5"/>
      <c r="J53" s="5"/>
      <c r="K53" s="57"/>
    </row>
    <row r="54" spans="1:11" ht="90" customHeight="1" x14ac:dyDescent="0.25">
      <c r="A54" s="113"/>
      <c r="B54" s="150"/>
      <c r="C54" s="121" t="s">
        <v>337</v>
      </c>
      <c r="D54" s="5" t="s">
        <v>338</v>
      </c>
      <c r="E54" s="5">
        <v>2</v>
      </c>
      <c r="F54" s="5">
        <v>3</v>
      </c>
      <c r="G54" s="5">
        <v>3</v>
      </c>
      <c r="H54" s="6">
        <f t="shared" si="4"/>
        <v>18</v>
      </c>
      <c r="I54" s="5" t="s">
        <v>350</v>
      </c>
      <c r="J54" s="5" t="s">
        <v>351</v>
      </c>
      <c r="K54" s="57" t="s">
        <v>352</v>
      </c>
    </row>
    <row r="55" spans="1:11" ht="30" x14ac:dyDescent="0.25">
      <c r="A55" s="113"/>
      <c r="B55" s="151"/>
      <c r="C55" s="123"/>
      <c r="D55" s="5" t="s">
        <v>339</v>
      </c>
      <c r="E55" s="5">
        <v>1</v>
      </c>
      <c r="F55" s="5">
        <v>5</v>
      </c>
      <c r="G55" s="5">
        <v>3</v>
      </c>
      <c r="H55" s="6">
        <f t="shared" si="4"/>
        <v>15</v>
      </c>
      <c r="I55" s="5"/>
      <c r="J55" s="5"/>
      <c r="K55" s="57"/>
    </row>
    <row r="56" spans="1:11" ht="30" x14ac:dyDescent="0.25">
      <c r="A56" s="113"/>
      <c r="B56" s="149" t="s">
        <v>359</v>
      </c>
      <c r="C56" s="121" t="s">
        <v>340</v>
      </c>
      <c r="D56" s="5" t="s">
        <v>341</v>
      </c>
      <c r="E56" s="5">
        <v>1</v>
      </c>
      <c r="F56" s="5">
        <v>2</v>
      </c>
      <c r="G56" s="5">
        <v>2</v>
      </c>
      <c r="H56" s="6">
        <f t="shared" si="4"/>
        <v>4</v>
      </c>
      <c r="I56" s="5"/>
      <c r="J56" s="5"/>
      <c r="K56" s="57"/>
    </row>
    <row r="57" spans="1:11" ht="30" x14ac:dyDescent="0.25">
      <c r="A57" s="113"/>
      <c r="B57" s="150"/>
      <c r="C57" s="122"/>
      <c r="D57" s="5" t="s">
        <v>342</v>
      </c>
      <c r="E57" s="5">
        <v>2</v>
      </c>
      <c r="F57" s="5">
        <v>2</v>
      </c>
      <c r="G57" s="5">
        <v>3</v>
      </c>
      <c r="H57" s="6">
        <f t="shared" si="4"/>
        <v>12</v>
      </c>
      <c r="I57" s="5"/>
      <c r="J57" s="5"/>
      <c r="K57" s="57"/>
    </row>
    <row r="58" spans="1:11" ht="75" x14ac:dyDescent="0.25">
      <c r="A58" s="113"/>
      <c r="B58" s="150"/>
      <c r="C58" s="122"/>
      <c r="D58" s="5" t="s">
        <v>343</v>
      </c>
      <c r="E58" s="5">
        <v>2</v>
      </c>
      <c r="F58" s="5">
        <v>5</v>
      </c>
      <c r="G58" s="5">
        <v>3</v>
      </c>
      <c r="H58" s="6">
        <f t="shared" si="4"/>
        <v>30</v>
      </c>
      <c r="I58" s="5" t="s">
        <v>353</v>
      </c>
      <c r="J58" s="5" t="s">
        <v>354</v>
      </c>
      <c r="K58" s="57" t="s">
        <v>355</v>
      </c>
    </row>
    <row r="59" spans="1:11" ht="19.5" thickBot="1" x14ac:dyDescent="0.3">
      <c r="A59" s="113"/>
      <c r="B59" s="151"/>
      <c r="C59" s="123"/>
      <c r="D59" s="5" t="s">
        <v>344</v>
      </c>
      <c r="E59" s="5">
        <v>1</v>
      </c>
      <c r="F59" s="5">
        <v>3</v>
      </c>
      <c r="G59" s="5">
        <v>2</v>
      </c>
      <c r="H59" s="6">
        <f t="shared" si="4"/>
        <v>6</v>
      </c>
      <c r="I59" s="5"/>
      <c r="J59" s="5"/>
      <c r="K59" s="57"/>
    </row>
    <row r="60" spans="1:11" ht="72" x14ac:dyDescent="0.25">
      <c r="A60" s="119" t="s">
        <v>44</v>
      </c>
      <c r="B60" s="127" t="s">
        <v>360</v>
      </c>
      <c r="C60" s="34" t="s">
        <v>361</v>
      </c>
      <c r="D60" s="58" t="s">
        <v>362</v>
      </c>
      <c r="E60" s="5">
        <v>1</v>
      </c>
      <c r="F60" s="5">
        <v>5</v>
      </c>
      <c r="G60" s="5">
        <v>5</v>
      </c>
      <c r="H60" s="6">
        <f>F60*E60*G60</f>
        <v>25</v>
      </c>
      <c r="I60" s="59" t="s">
        <v>371</v>
      </c>
      <c r="J60" s="59" t="s">
        <v>372</v>
      </c>
      <c r="K60" s="60" t="s">
        <v>373</v>
      </c>
    </row>
    <row r="61" spans="1:11" ht="45" x14ac:dyDescent="0.25">
      <c r="A61" s="120"/>
      <c r="B61" s="128"/>
      <c r="C61" s="77" t="s">
        <v>363</v>
      </c>
      <c r="D61" s="61" t="s">
        <v>364</v>
      </c>
      <c r="E61" s="32">
        <v>2</v>
      </c>
      <c r="F61" s="32">
        <v>4</v>
      </c>
      <c r="G61" s="32">
        <v>4</v>
      </c>
      <c r="H61" s="33">
        <f>F61*E61*G61</f>
        <v>32</v>
      </c>
      <c r="I61" s="62" t="s">
        <v>374</v>
      </c>
      <c r="J61" s="62" t="s">
        <v>372</v>
      </c>
      <c r="K61" s="63" t="s">
        <v>375</v>
      </c>
    </row>
    <row r="62" spans="1:11" ht="59.25" customHeight="1" x14ac:dyDescent="0.25">
      <c r="A62" s="120"/>
      <c r="B62" s="76" t="s">
        <v>365</v>
      </c>
      <c r="C62" s="11" t="s">
        <v>366</v>
      </c>
      <c r="D62" s="58" t="s">
        <v>367</v>
      </c>
      <c r="E62" s="5">
        <v>2</v>
      </c>
      <c r="F62" s="5">
        <v>5</v>
      </c>
      <c r="G62" s="5">
        <v>4</v>
      </c>
      <c r="H62" s="6">
        <f>F62*E62*G62</f>
        <v>40</v>
      </c>
      <c r="I62" s="59" t="s">
        <v>376</v>
      </c>
      <c r="J62" s="59" t="s">
        <v>377</v>
      </c>
      <c r="K62" s="60" t="s">
        <v>378</v>
      </c>
    </row>
    <row r="63" spans="1:11" ht="72" x14ac:dyDescent="0.25">
      <c r="A63" s="111"/>
      <c r="B63" s="90" t="s">
        <v>368</v>
      </c>
      <c r="C63" s="11" t="s">
        <v>369</v>
      </c>
      <c r="D63" s="58" t="s">
        <v>370</v>
      </c>
      <c r="E63" s="5">
        <v>1</v>
      </c>
      <c r="F63" s="5">
        <v>5</v>
      </c>
      <c r="G63" s="5">
        <v>5</v>
      </c>
      <c r="H63" s="6">
        <f>F63*G63*E63</f>
        <v>25</v>
      </c>
      <c r="I63" s="59" t="s">
        <v>379</v>
      </c>
      <c r="J63" s="59" t="s">
        <v>380</v>
      </c>
      <c r="K63" s="64" t="s">
        <v>381</v>
      </c>
    </row>
  </sheetData>
  <mergeCells count="44">
    <mergeCell ref="B60:B61"/>
    <mergeCell ref="C46:C50"/>
    <mergeCell ref="C51:C53"/>
    <mergeCell ref="C54:C55"/>
    <mergeCell ref="B51:B55"/>
    <mergeCell ref="B56:B59"/>
    <mergeCell ref="C29:C30"/>
    <mergeCell ref="C33:C35"/>
    <mergeCell ref="B32:B35"/>
    <mergeCell ref="C10:C13"/>
    <mergeCell ref="B10:B13"/>
    <mergeCell ref="B18:B19"/>
    <mergeCell ref="B21:B23"/>
    <mergeCell ref="C21:C22"/>
    <mergeCell ref="A60:A63"/>
    <mergeCell ref="C56:C59"/>
    <mergeCell ref="A32:A42"/>
    <mergeCell ref="A43:A59"/>
    <mergeCell ref="A17:A24"/>
    <mergeCell ref="A25:A27"/>
    <mergeCell ref="A28:A31"/>
    <mergeCell ref="C38:C39"/>
    <mergeCell ref="C36:C37"/>
    <mergeCell ref="B36:B39"/>
    <mergeCell ref="C41:C42"/>
    <mergeCell ref="B41:B42"/>
    <mergeCell ref="B43:B45"/>
    <mergeCell ref="C43:C45"/>
    <mergeCell ref="B46:B50"/>
    <mergeCell ref="B29:B30"/>
    <mergeCell ref="E1:H1"/>
    <mergeCell ref="I1:I2"/>
    <mergeCell ref="A3:A16"/>
    <mergeCell ref="J1:J2"/>
    <mergeCell ref="K1:K2"/>
    <mergeCell ref="A1:A2"/>
    <mergeCell ref="B1:B2"/>
    <mergeCell ref="C1:C2"/>
    <mergeCell ref="D1:D2"/>
    <mergeCell ref="B3:B4"/>
    <mergeCell ref="C3:C4"/>
    <mergeCell ref="C5:C6"/>
    <mergeCell ref="C7:C9"/>
    <mergeCell ref="B5:B9"/>
  </mergeCells>
  <conditionalFormatting sqref="H3:H63">
    <cfRule type="cellIs" dxfId="14" priority="25" operator="between">
      <formula>41</formula>
      <formula>75</formula>
    </cfRule>
    <cfRule type="cellIs" dxfId="13" priority="26" operator="between">
      <formula>16</formula>
      <formula>41</formula>
    </cfRule>
    <cfRule type="cellIs" dxfId="12" priority="27" operator="between">
      <formula>0</formula>
      <formula>15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9"/>
  <sheetViews>
    <sheetView workbookViewId="0">
      <pane xSplit="1" ySplit="2" topLeftCell="B16" activePane="bottomRight" state="frozen"/>
      <selection pane="topRight" activeCell="B1" sqref="B1"/>
      <selection pane="bottomLeft" activeCell="A3" sqref="A3"/>
      <selection pane="bottomRight" activeCell="E18" sqref="E18"/>
    </sheetView>
  </sheetViews>
  <sheetFormatPr baseColWidth="10" defaultRowHeight="15" x14ac:dyDescent="0.25"/>
  <cols>
    <col min="1" max="1" width="26.5703125" customWidth="1"/>
    <col min="2" max="4" width="31.7109375" customWidth="1"/>
    <col min="5" max="5" width="13" customWidth="1"/>
    <col min="9" max="11" width="26.5703125" customWidth="1"/>
  </cols>
  <sheetData>
    <row r="1" spans="1:11" x14ac:dyDescent="0.25">
      <c r="A1" s="103" t="s">
        <v>11</v>
      </c>
      <c r="B1" s="103" t="s">
        <v>0</v>
      </c>
      <c r="C1" s="105" t="s">
        <v>1</v>
      </c>
      <c r="D1" s="97" t="s">
        <v>2</v>
      </c>
      <c r="E1" s="97" t="s">
        <v>3</v>
      </c>
      <c r="F1" s="97"/>
      <c r="G1" s="97"/>
      <c r="H1" s="97"/>
      <c r="I1" s="97" t="s">
        <v>4</v>
      </c>
      <c r="J1" s="97" t="s">
        <v>5</v>
      </c>
      <c r="K1" s="99" t="s">
        <v>6</v>
      </c>
    </row>
    <row r="2" spans="1:11" ht="45.75" thickBot="1" x14ac:dyDescent="0.3">
      <c r="A2" s="104"/>
      <c r="B2" s="104"/>
      <c r="C2" s="106"/>
      <c r="D2" s="98"/>
      <c r="E2" s="1" t="s">
        <v>7</v>
      </c>
      <c r="F2" s="1" t="s">
        <v>8</v>
      </c>
      <c r="G2" s="1" t="s">
        <v>9</v>
      </c>
      <c r="H2" s="1" t="s">
        <v>10</v>
      </c>
      <c r="I2" s="98"/>
      <c r="J2" s="98"/>
      <c r="K2" s="100"/>
    </row>
    <row r="3" spans="1:11" ht="60" x14ac:dyDescent="0.25">
      <c r="A3" s="119" t="s">
        <v>31</v>
      </c>
      <c r="B3" s="131" t="s">
        <v>146</v>
      </c>
      <c r="C3" s="107" t="s">
        <v>147</v>
      </c>
      <c r="D3" s="15" t="s">
        <v>148</v>
      </c>
      <c r="E3" s="5">
        <v>2</v>
      </c>
      <c r="F3" s="5">
        <v>4</v>
      </c>
      <c r="G3" s="5">
        <v>3</v>
      </c>
      <c r="H3" s="6">
        <f t="shared" ref="H3:H19" si="0">F3*E3*G3</f>
        <v>24</v>
      </c>
      <c r="I3" s="15" t="s">
        <v>150</v>
      </c>
      <c r="J3" s="15" t="s">
        <v>151</v>
      </c>
      <c r="K3" s="28" t="s">
        <v>152</v>
      </c>
    </row>
    <row r="4" spans="1:11" ht="45" x14ac:dyDescent="0.25">
      <c r="A4" s="120"/>
      <c r="B4" s="133"/>
      <c r="C4" s="108"/>
      <c r="D4" s="15" t="s">
        <v>149</v>
      </c>
      <c r="E4" s="5">
        <v>1</v>
      </c>
      <c r="F4" s="5">
        <v>4</v>
      </c>
      <c r="G4" s="5">
        <v>2</v>
      </c>
      <c r="H4" s="6">
        <f t="shared" si="0"/>
        <v>8</v>
      </c>
      <c r="I4" s="15" t="s">
        <v>153</v>
      </c>
      <c r="J4" s="15" t="s">
        <v>151</v>
      </c>
      <c r="K4" s="28" t="s">
        <v>154</v>
      </c>
    </row>
    <row r="5" spans="1:11" ht="60" x14ac:dyDescent="0.25">
      <c r="A5" s="120"/>
      <c r="B5" s="131" t="s">
        <v>155</v>
      </c>
      <c r="C5" s="107" t="s">
        <v>156</v>
      </c>
      <c r="D5" s="15" t="s">
        <v>157</v>
      </c>
      <c r="E5" s="5">
        <v>2</v>
      </c>
      <c r="F5" s="5">
        <v>5</v>
      </c>
      <c r="G5" s="5">
        <v>2</v>
      </c>
      <c r="H5" s="6">
        <f t="shared" si="0"/>
        <v>20</v>
      </c>
      <c r="I5" s="15" t="s">
        <v>160</v>
      </c>
      <c r="J5" s="15" t="s">
        <v>151</v>
      </c>
      <c r="K5" s="28" t="s">
        <v>161</v>
      </c>
    </row>
    <row r="6" spans="1:11" ht="45" x14ac:dyDescent="0.25">
      <c r="A6" s="120"/>
      <c r="B6" s="132"/>
      <c r="C6" s="134"/>
      <c r="D6" s="15" t="s">
        <v>158</v>
      </c>
      <c r="E6" s="5">
        <v>2</v>
      </c>
      <c r="F6" s="5">
        <v>3</v>
      </c>
      <c r="G6" s="5">
        <v>2</v>
      </c>
      <c r="H6" s="6">
        <f t="shared" si="0"/>
        <v>12</v>
      </c>
      <c r="I6" s="15" t="s">
        <v>162</v>
      </c>
      <c r="J6" s="15" t="s">
        <v>151</v>
      </c>
      <c r="K6" s="28" t="s">
        <v>163</v>
      </c>
    </row>
    <row r="7" spans="1:11" ht="75.75" thickBot="1" x14ac:dyDescent="0.3">
      <c r="A7" s="120"/>
      <c r="B7" s="133"/>
      <c r="C7" s="108"/>
      <c r="D7" s="15" t="s">
        <v>159</v>
      </c>
      <c r="E7" s="5">
        <v>1</v>
      </c>
      <c r="F7" s="5">
        <v>3</v>
      </c>
      <c r="G7" s="5">
        <v>3</v>
      </c>
      <c r="H7" s="6">
        <f t="shared" si="0"/>
        <v>9</v>
      </c>
      <c r="I7" s="15" t="s">
        <v>164</v>
      </c>
      <c r="J7" s="15" t="s">
        <v>151</v>
      </c>
      <c r="K7" s="28" t="s">
        <v>165</v>
      </c>
    </row>
    <row r="8" spans="1:11" ht="30" x14ac:dyDescent="0.25">
      <c r="A8" s="119" t="s">
        <v>32</v>
      </c>
      <c r="B8" s="131" t="s">
        <v>166</v>
      </c>
      <c r="C8" s="107" t="s">
        <v>167</v>
      </c>
      <c r="D8" s="5" t="s">
        <v>168</v>
      </c>
      <c r="E8" s="5">
        <v>2</v>
      </c>
      <c r="F8" s="5">
        <v>4</v>
      </c>
      <c r="G8" s="5">
        <v>3</v>
      </c>
      <c r="H8" s="6">
        <f t="shared" si="0"/>
        <v>24</v>
      </c>
      <c r="I8" s="5" t="s">
        <v>173</v>
      </c>
      <c r="J8" s="5" t="s">
        <v>174</v>
      </c>
      <c r="K8" s="10" t="s">
        <v>175</v>
      </c>
    </row>
    <row r="9" spans="1:11" ht="60" customHeight="1" x14ac:dyDescent="0.25">
      <c r="A9" s="120"/>
      <c r="B9" s="132"/>
      <c r="C9" s="134"/>
      <c r="D9" s="5" t="s">
        <v>169</v>
      </c>
      <c r="E9" s="5">
        <v>3</v>
      </c>
      <c r="F9" s="5">
        <v>4</v>
      </c>
      <c r="G9" s="5">
        <v>3</v>
      </c>
      <c r="H9" s="6">
        <f t="shared" si="0"/>
        <v>36</v>
      </c>
      <c r="I9" s="116" t="s">
        <v>176</v>
      </c>
      <c r="J9" s="116" t="s">
        <v>174</v>
      </c>
      <c r="K9" s="153" t="s">
        <v>177</v>
      </c>
    </row>
    <row r="10" spans="1:11" ht="45" x14ac:dyDescent="0.25">
      <c r="A10" s="120"/>
      <c r="B10" s="132"/>
      <c r="C10" s="134"/>
      <c r="D10" s="5" t="s">
        <v>170</v>
      </c>
      <c r="E10" s="5">
        <v>4</v>
      </c>
      <c r="F10" s="5">
        <v>4</v>
      </c>
      <c r="G10" s="5">
        <v>3</v>
      </c>
      <c r="H10" s="6">
        <f t="shared" si="0"/>
        <v>48</v>
      </c>
      <c r="I10" s="152"/>
      <c r="J10" s="152"/>
      <c r="K10" s="154"/>
    </row>
    <row r="11" spans="1:11" ht="18.75" x14ac:dyDescent="0.25">
      <c r="A11" s="120"/>
      <c r="B11" s="132"/>
      <c r="C11" s="134"/>
      <c r="D11" s="5" t="s">
        <v>171</v>
      </c>
      <c r="E11" s="5">
        <v>2</v>
      </c>
      <c r="F11" s="5">
        <v>4</v>
      </c>
      <c r="G11" s="5">
        <v>3</v>
      </c>
      <c r="H11" s="6">
        <f t="shared" si="0"/>
        <v>24</v>
      </c>
      <c r="I11" s="117"/>
      <c r="J11" s="117"/>
      <c r="K11" s="155"/>
    </row>
    <row r="12" spans="1:11" ht="60" x14ac:dyDescent="0.25">
      <c r="A12" s="120"/>
      <c r="B12" s="132"/>
      <c r="C12" s="134"/>
      <c r="D12" s="5" t="s">
        <v>172</v>
      </c>
      <c r="E12" s="5">
        <v>1</v>
      </c>
      <c r="F12" s="5">
        <v>3</v>
      </c>
      <c r="G12" s="5">
        <v>3</v>
      </c>
      <c r="H12" s="6">
        <f t="shared" si="0"/>
        <v>9</v>
      </c>
      <c r="I12" s="32"/>
      <c r="J12" s="32"/>
      <c r="K12" s="10"/>
    </row>
    <row r="13" spans="1:11" ht="90" x14ac:dyDescent="0.25">
      <c r="A13" s="120"/>
      <c r="B13" s="132" t="s">
        <v>178</v>
      </c>
      <c r="C13" s="134" t="s">
        <v>179</v>
      </c>
      <c r="D13" s="5" t="s">
        <v>180</v>
      </c>
      <c r="E13" s="5">
        <v>2</v>
      </c>
      <c r="F13" s="5">
        <v>3</v>
      </c>
      <c r="G13" s="5">
        <v>3</v>
      </c>
      <c r="H13" s="6">
        <f t="shared" si="0"/>
        <v>18</v>
      </c>
      <c r="I13" s="32" t="s">
        <v>185</v>
      </c>
      <c r="J13" s="32" t="s">
        <v>174</v>
      </c>
      <c r="K13" s="10" t="s">
        <v>186</v>
      </c>
    </row>
    <row r="14" spans="1:11" ht="30" x14ac:dyDescent="0.25">
      <c r="A14" s="120"/>
      <c r="B14" s="132"/>
      <c r="C14" s="134"/>
      <c r="D14" s="5" t="s">
        <v>181</v>
      </c>
      <c r="E14" s="5">
        <v>1</v>
      </c>
      <c r="F14" s="5">
        <v>3</v>
      </c>
      <c r="G14" s="5">
        <v>2</v>
      </c>
      <c r="H14" s="6">
        <f t="shared" si="0"/>
        <v>6</v>
      </c>
      <c r="I14" s="32"/>
      <c r="J14" s="32"/>
      <c r="K14" s="10"/>
    </row>
    <row r="15" spans="1:11" ht="30" x14ac:dyDescent="0.25">
      <c r="A15" s="120"/>
      <c r="B15" s="132"/>
      <c r="C15" s="134"/>
      <c r="D15" s="5" t="s">
        <v>182</v>
      </c>
      <c r="E15" s="5">
        <v>1</v>
      </c>
      <c r="F15" s="5">
        <v>3</v>
      </c>
      <c r="G15" s="5">
        <v>2</v>
      </c>
      <c r="H15" s="6">
        <f t="shared" si="0"/>
        <v>6</v>
      </c>
      <c r="I15" s="32"/>
      <c r="J15" s="32"/>
      <c r="K15" s="10"/>
    </row>
    <row r="16" spans="1:11" ht="30" x14ac:dyDescent="0.25">
      <c r="A16" s="120"/>
      <c r="B16" s="132"/>
      <c r="C16" s="134"/>
      <c r="D16" s="5" t="s">
        <v>183</v>
      </c>
      <c r="E16" s="5">
        <v>4</v>
      </c>
      <c r="F16" s="5">
        <v>4</v>
      </c>
      <c r="G16" s="5">
        <v>3</v>
      </c>
      <c r="H16" s="6">
        <f t="shared" si="0"/>
        <v>48</v>
      </c>
      <c r="I16" s="32" t="s">
        <v>187</v>
      </c>
      <c r="J16" s="32" t="s">
        <v>174</v>
      </c>
      <c r="K16" s="10" t="s">
        <v>188</v>
      </c>
    </row>
    <row r="17" spans="1:11" ht="75.75" thickBot="1" x14ac:dyDescent="0.3">
      <c r="A17" s="120"/>
      <c r="B17" s="132"/>
      <c r="C17" s="134"/>
      <c r="D17" s="5" t="s">
        <v>184</v>
      </c>
      <c r="E17" s="5">
        <v>1</v>
      </c>
      <c r="F17" s="5">
        <v>3</v>
      </c>
      <c r="G17" s="5">
        <v>3</v>
      </c>
      <c r="H17" s="6">
        <f t="shared" si="0"/>
        <v>9</v>
      </c>
      <c r="I17" s="32"/>
      <c r="J17" s="32"/>
      <c r="K17" s="10"/>
    </row>
    <row r="18" spans="1:11" ht="105" x14ac:dyDescent="0.25">
      <c r="A18" s="119" t="s">
        <v>34</v>
      </c>
      <c r="B18" s="131" t="s">
        <v>33</v>
      </c>
      <c r="C18" s="3" t="s">
        <v>107</v>
      </c>
      <c r="D18" s="8" t="s">
        <v>105</v>
      </c>
      <c r="E18" s="5">
        <v>2</v>
      </c>
      <c r="F18" s="5">
        <v>4</v>
      </c>
      <c r="G18" s="5">
        <v>2</v>
      </c>
      <c r="H18" s="6">
        <f t="shared" si="0"/>
        <v>16</v>
      </c>
      <c r="I18" s="5"/>
      <c r="J18" s="5"/>
      <c r="K18" s="10"/>
    </row>
    <row r="19" spans="1:11" ht="75" x14ac:dyDescent="0.25">
      <c r="A19" s="120"/>
      <c r="B19" s="133"/>
      <c r="C19" s="3" t="s">
        <v>108</v>
      </c>
      <c r="D19" s="8" t="s">
        <v>106</v>
      </c>
      <c r="E19" s="5">
        <v>2</v>
      </c>
      <c r="F19" s="5">
        <v>3</v>
      </c>
      <c r="G19" s="5">
        <v>4</v>
      </c>
      <c r="H19" s="6">
        <f t="shared" si="0"/>
        <v>24</v>
      </c>
      <c r="I19" s="5"/>
      <c r="J19" s="5"/>
      <c r="K19" s="9"/>
    </row>
  </sheetData>
  <mergeCells count="23">
    <mergeCell ref="A8:A17"/>
    <mergeCell ref="B18:B19"/>
    <mergeCell ref="A18:A19"/>
    <mergeCell ref="A3:A7"/>
    <mergeCell ref="B8:B12"/>
    <mergeCell ref="C8:C12"/>
    <mergeCell ref="I9:I11"/>
    <mergeCell ref="J9:J11"/>
    <mergeCell ref="K9:K11"/>
    <mergeCell ref="B13:B17"/>
    <mergeCell ref="C13:C17"/>
    <mergeCell ref="J1:J2"/>
    <mergeCell ref="K1:K2"/>
    <mergeCell ref="B3:B4"/>
    <mergeCell ref="C3:C4"/>
    <mergeCell ref="B5:B7"/>
    <mergeCell ref="C5:C7"/>
    <mergeCell ref="I1:I2"/>
    <mergeCell ref="A1:A2"/>
    <mergeCell ref="B1:B2"/>
    <mergeCell ref="C1:C2"/>
    <mergeCell ref="D1:D2"/>
    <mergeCell ref="E1:H1"/>
  </mergeCells>
  <conditionalFormatting sqref="H3:H19">
    <cfRule type="cellIs" dxfId="11" priority="1" operator="between">
      <formula>41</formula>
      <formula>75</formula>
    </cfRule>
    <cfRule type="cellIs" dxfId="10" priority="2" operator="between">
      <formula>16</formula>
      <formula>41</formula>
    </cfRule>
    <cfRule type="cellIs" dxfId="9" priority="3" operator="between">
      <formula>0</formula>
      <formula>15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70" zoomScaleNormal="70" workbookViewId="0">
      <pane xSplit="1" ySplit="2" topLeftCell="B3" activePane="bottomRight" state="frozen"/>
      <selection pane="topRight" activeCell="B1" sqref="B1"/>
      <selection pane="bottomLeft" activeCell="A3" sqref="A3"/>
      <selection pane="bottomRight" activeCell="N19" sqref="N19"/>
    </sheetView>
  </sheetViews>
  <sheetFormatPr baseColWidth="10" defaultRowHeight="15" x14ac:dyDescent="0.25"/>
  <cols>
    <col min="1" max="1" width="21.5703125" customWidth="1"/>
    <col min="2" max="4" width="31.7109375" customWidth="1"/>
    <col min="9" max="11" width="22.85546875" customWidth="1"/>
  </cols>
  <sheetData>
    <row r="1" spans="1:11" x14ac:dyDescent="0.25">
      <c r="A1" s="103" t="s">
        <v>11</v>
      </c>
      <c r="B1" s="103" t="s">
        <v>0</v>
      </c>
      <c r="C1" s="105" t="s">
        <v>1</v>
      </c>
      <c r="D1" s="97" t="s">
        <v>2</v>
      </c>
      <c r="E1" s="97" t="s">
        <v>3</v>
      </c>
      <c r="F1" s="97"/>
      <c r="G1" s="97"/>
      <c r="H1" s="97"/>
      <c r="I1" s="97" t="s">
        <v>4</v>
      </c>
      <c r="J1" s="97" t="s">
        <v>5</v>
      </c>
      <c r="K1" s="99" t="s">
        <v>6</v>
      </c>
    </row>
    <row r="2" spans="1:11" ht="45.75" thickBot="1" x14ac:dyDescent="0.3">
      <c r="A2" s="104"/>
      <c r="B2" s="157"/>
      <c r="C2" s="106"/>
      <c r="D2" s="98"/>
      <c r="E2" s="1" t="s">
        <v>7</v>
      </c>
      <c r="F2" s="1" t="s">
        <v>8</v>
      </c>
      <c r="G2" s="1" t="s">
        <v>9</v>
      </c>
      <c r="H2" s="1" t="s">
        <v>10</v>
      </c>
      <c r="I2" s="98"/>
      <c r="J2" s="98"/>
      <c r="K2" s="100"/>
    </row>
    <row r="3" spans="1:11" ht="30" x14ac:dyDescent="0.25">
      <c r="A3" s="110" t="s">
        <v>30</v>
      </c>
      <c r="B3" s="118" t="s">
        <v>524</v>
      </c>
      <c r="C3" s="156" t="s">
        <v>525</v>
      </c>
      <c r="D3" s="18" t="s">
        <v>526</v>
      </c>
      <c r="E3" s="19">
        <v>1</v>
      </c>
      <c r="F3" s="19">
        <v>3</v>
      </c>
      <c r="G3" s="19">
        <v>2</v>
      </c>
      <c r="H3" s="20">
        <f>F3*E3*G3</f>
        <v>6</v>
      </c>
      <c r="I3" s="19" t="s">
        <v>521</v>
      </c>
      <c r="J3" s="19" t="s">
        <v>545</v>
      </c>
      <c r="K3" s="21" t="s">
        <v>546</v>
      </c>
    </row>
    <row r="4" spans="1:11" ht="45" x14ac:dyDescent="0.25">
      <c r="A4" s="111"/>
      <c r="B4" s="118"/>
      <c r="C4" s="134"/>
      <c r="D4" s="4" t="s">
        <v>527</v>
      </c>
      <c r="E4" s="5">
        <v>1</v>
      </c>
      <c r="F4" s="5">
        <v>3</v>
      </c>
      <c r="G4" s="5">
        <v>2</v>
      </c>
      <c r="H4" s="6">
        <f t="shared" ref="H4:H14" si="0">F4*E4*G4</f>
        <v>6</v>
      </c>
      <c r="I4" s="5" t="s">
        <v>521</v>
      </c>
      <c r="J4" s="5" t="s">
        <v>545</v>
      </c>
      <c r="K4" s="10" t="s">
        <v>546</v>
      </c>
    </row>
    <row r="5" spans="1:11" ht="60" x14ac:dyDescent="0.25">
      <c r="A5" s="111"/>
      <c r="B5" s="118"/>
      <c r="C5" s="108"/>
      <c r="D5" s="4" t="s">
        <v>528</v>
      </c>
      <c r="E5" s="5">
        <v>3</v>
      </c>
      <c r="F5" s="5">
        <v>4</v>
      </c>
      <c r="G5" s="5">
        <v>3</v>
      </c>
      <c r="H5" s="6">
        <f t="shared" si="0"/>
        <v>36</v>
      </c>
      <c r="I5" s="5" t="s">
        <v>547</v>
      </c>
      <c r="J5" s="5" t="s">
        <v>545</v>
      </c>
      <c r="K5" s="10" t="s">
        <v>37</v>
      </c>
    </row>
    <row r="6" spans="1:11" ht="45" customHeight="1" x14ac:dyDescent="0.25">
      <c r="A6" s="111"/>
      <c r="B6" s="118"/>
      <c r="C6" s="107" t="s">
        <v>529</v>
      </c>
      <c r="D6" s="4" t="s">
        <v>530</v>
      </c>
      <c r="E6" s="5">
        <v>1</v>
      </c>
      <c r="F6" s="5">
        <v>3</v>
      </c>
      <c r="G6" s="5">
        <v>2</v>
      </c>
      <c r="H6" s="6">
        <f t="shared" si="0"/>
        <v>6</v>
      </c>
      <c r="I6" s="5" t="s">
        <v>521</v>
      </c>
      <c r="J6" s="5" t="s">
        <v>545</v>
      </c>
      <c r="K6" s="10" t="s">
        <v>546</v>
      </c>
    </row>
    <row r="7" spans="1:11" ht="30" x14ac:dyDescent="0.25">
      <c r="A7" s="111"/>
      <c r="B7" s="118"/>
      <c r="C7" s="108"/>
      <c r="D7" s="4" t="s">
        <v>531</v>
      </c>
      <c r="E7" s="5">
        <v>1</v>
      </c>
      <c r="F7" s="5">
        <v>3</v>
      </c>
      <c r="G7" s="5">
        <v>2</v>
      </c>
      <c r="H7" s="6">
        <f t="shared" si="0"/>
        <v>6</v>
      </c>
      <c r="I7" s="5" t="s">
        <v>521</v>
      </c>
      <c r="J7" s="5" t="s">
        <v>545</v>
      </c>
      <c r="K7" s="10" t="s">
        <v>546</v>
      </c>
    </row>
    <row r="8" spans="1:11" ht="30" x14ac:dyDescent="0.25">
      <c r="A8" s="111"/>
      <c r="B8" s="118"/>
      <c r="C8" s="118" t="s">
        <v>532</v>
      </c>
      <c r="D8" s="4" t="s">
        <v>533</v>
      </c>
      <c r="E8" s="5">
        <v>1</v>
      </c>
      <c r="F8" s="5">
        <v>3</v>
      </c>
      <c r="G8" s="5">
        <v>2</v>
      </c>
      <c r="H8" s="6">
        <f t="shared" si="0"/>
        <v>6</v>
      </c>
      <c r="I8" s="5" t="s">
        <v>521</v>
      </c>
      <c r="J8" s="5" t="s">
        <v>545</v>
      </c>
      <c r="K8" s="10" t="s">
        <v>546</v>
      </c>
    </row>
    <row r="9" spans="1:11" ht="45" x14ac:dyDescent="0.25">
      <c r="A9" s="111"/>
      <c r="B9" s="118"/>
      <c r="C9" s="118"/>
      <c r="D9" s="4" t="s">
        <v>534</v>
      </c>
      <c r="E9" s="5">
        <v>3</v>
      </c>
      <c r="F9" s="5">
        <v>4</v>
      </c>
      <c r="G9" s="5">
        <v>3</v>
      </c>
      <c r="H9" s="6">
        <f t="shared" si="0"/>
        <v>36</v>
      </c>
      <c r="I9" s="5" t="s">
        <v>548</v>
      </c>
      <c r="J9" s="5" t="s">
        <v>545</v>
      </c>
      <c r="K9" s="10" t="s">
        <v>37</v>
      </c>
    </row>
    <row r="10" spans="1:11" ht="60" x14ac:dyDescent="0.25">
      <c r="A10" s="111"/>
      <c r="B10" s="118"/>
      <c r="C10" s="118"/>
      <c r="D10" s="4" t="s">
        <v>535</v>
      </c>
      <c r="E10" s="5">
        <v>3</v>
      </c>
      <c r="F10" s="5">
        <v>4</v>
      </c>
      <c r="G10" s="5">
        <v>3</v>
      </c>
      <c r="H10" s="6">
        <f t="shared" si="0"/>
        <v>36</v>
      </c>
      <c r="I10" s="5" t="s">
        <v>547</v>
      </c>
      <c r="J10" s="5" t="s">
        <v>545</v>
      </c>
      <c r="K10" s="10" t="s">
        <v>37</v>
      </c>
    </row>
    <row r="11" spans="1:11" ht="45.75" thickBot="1" x14ac:dyDescent="0.3">
      <c r="A11" s="111"/>
      <c r="B11" s="107" t="s">
        <v>536</v>
      </c>
      <c r="C11" s="118" t="s">
        <v>537</v>
      </c>
      <c r="D11" s="22" t="s">
        <v>538</v>
      </c>
      <c r="E11" s="16">
        <v>1</v>
      </c>
      <c r="F11" s="16">
        <v>3</v>
      </c>
      <c r="G11" s="16">
        <v>2</v>
      </c>
      <c r="H11" s="23">
        <f t="shared" si="0"/>
        <v>6</v>
      </c>
      <c r="I11" s="16" t="s">
        <v>521</v>
      </c>
      <c r="J11" s="16" t="s">
        <v>545</v>
      </c>
      <c r="K11" s="24" t="s">
        <v>546</v>
      </c>
    </row>
    <row r="12" spans="1:11" ht="30" x14ac:dyDescent="0.25">
      <c r="A12" s="111"/>
      <c r="B12" s="134"/>
      <c r="C12" s="118"/>
      <c r="D12" s="18" t="s">
        <v>539</v>
      </c>
      <c r="E12" s="19">
        <v>1</v>
      </c>
      <c r="F12" s="19">
        <v>4</v>
      </c>
      <c r="G12" s="19">
        <v>3</v>
      </c>
      <c r="H12" s="20">
        <f t="shared" si="0"/>
        <v>12</v>
      </c>
      <c r="I12" s="19" t="s">
        <v>521</v>
      </c>
      <c r="J12" s="19" t="s">
        <v>545</v>
      </c>
      <c r="K12" s="21" t="s">
        <v>546</v>
      </c>
    </row>
    <row r="13" spans="1:11" ht="30" x14ac:dyDescent="0.25">
      <c r="A13" s="111"/>
      <c r="B13" s="108"/>
      <c r="C13" s="17" t="s">
        <v>540</v>
      </c>
      <c r="D13" s="4" t="s">
        <v>541</v>
      </c>
      <c r="E13" s="5">
        <v>1</v>
      </c>
      <c r="F13" s="5">
        <v>3</v>
      </c>
      <c r="G13" s="5">
        <v>2</v>
      </c>
      <c r="H13" s="6">
        <f t="shared" si="0"/>
        <v>6</v>
      </c>
      <c r="I13" s="5" t="s">
        <v>521</v>
      </c>
      <c r="J13" s="5" t="s">
        <v>545</v>
      </c>
      <c r="K13" s="10" t="s">
        <v>546</v>
      </c>
    </row>
    <row r="14" spans="1:11" ht="60.75" thickBot="1" x14ac:dyDescent="0.3">
      <c r="A14" s="120"/>
      <c r="B14" s="75" t="s">
        <v>542</v>
      </c>
      <c r="C14" s="25" t="s">
        <v>543</v>
      </c>
      <c r="D14" s="22" t="s">
        <v>544</v>
      </c>
      <c r="E14" s="26">
        <v>4</v>
      </c>
      <c r="F14" s="26">
        <v>3</v>
      </c>
      <c r="G14" s="26">
        <v>3</v>
      </c>
      <c r="H14" s="27">
        <f t="shared" si="0"/>
        <v>36</v>
      </c>
      <c r="I14" s="16" t="s">
        <v>549</v>
      </c>
      <c r="J14" s="16" t="s">
        <v>545</v>
      </c>
      <c r="K14" s="24" t="s">
        <v>550</v>
      </c>
    </row>
    <row r="15" spans="1:11" ht="45" x14ac:dyDescent="0.25">
      <c r="A15" s="112" t="s">
        <v>51</v>
      </c>
      <c r="B15" s="84" t="s">
        <v>76</v>
      </c>
      <c r="C15" s="3" t="s">
        <v>77</v>
      </c>
      <c r="D15" s="32" t="s">
        <v>49</v>
      </c>
      <c r="E15" s="5">
        <v>1</v>
      </c>
      <c r="F15" s="5">
        <v>1</v>
      </c>
      <c r="G15" s="5">
        <v>1</v>
      </c>
      <c r="H15" s="6">
        <f>F15*E15*G15</f>
        <v>1</v>
      </c>
      <c r="I15" s="5"/>
      <c r="J15" s="5" t="s">
        <v>46</v>
      </c>
      <c r="K15" s="10" t="s">
        <v>47</v>
      </c>
    </row>
    <row r="16" spans="1:11" ht="75" x14ac:dyDescent="0.25">
      <c r="A16" s="113"/>
      <c r="B16" s="2" t="s">
        <v>78</v>
      </c>
      <c r="C16" s="3" t="s">
        <v>79</v>
      </c>
      <c r="D16" s="32" t="s">
        <v>50</v>
      </c>
      <c r="E16" s="5">
        <v>1</v>
      </c>
      <c r="F16" s="5">
        <v>1</v>
      </c>
      <c r="G16" s="5">
        <v>1</v>
      </c>
      <c r="H16" s="6">
        <f t="shared" ref="H16:H19" si="1">F16*E16*G16</f>
        <v>1</v>
      </c>
      <c r="I16" s="13"/>
      <c r="J16" s="5" t="s">
        <v>46</v>
      </c>
      <c r="K16" s="13" t="s">
        <v>47</v>
      </c>
    </row>
    <row r="17" spans="1:11" ht="30" x14ac:dyDescent="0.25">
      <c r="A17" s="113"/>
      <c r="B17" s="158" t="s">
        <v>80</v>
      </c>
      <c r="C17" s="3" t="s">
        <v>81</v>
      </c>
      <c r="D17" s="8" t="s">
        <v>45</v>
      </c>
      <c r="E17" s="5">
        <v>1</v>
      </c>
      <c r="F17" s="5">
        <v>3</v>
      </c>
      <c r="G17" s="5">
        <v>2</v>
      </c>
      <c r="H17" s="6">
        <f t="shared" si="1"/>
        <v>6</v>
      </c>
      <c r="I17" s="13"/>
      <c r="J17" s="13" t="s">
        <v>46</v>
      </c>
      <c r="K17" s="13" t="s">
        <v>47</v>
      </c>
    </row>
    <row r="18" spans="1:11" ht="60.75" thickBot="1" x14ac:dyDescent="0.3">
      <c r="A18" s="114"/>
      <c r="B18" s="159"/>
      <c r="C18" s="3" t="s">
        <v>82</v>
      </c>
      <c r="D18" s="8" t="s">
        <v>83</v>
      </c>
      <c r="E18" s="5">
        <v>5</v>
      </c>
      <c r="F18" s="5">
        <v>3</v>
      </c>
      <c r="G18" s="5">
        <v>2</v>
      </c>
      <c r="H18" s="6">
        <f t="shared" si="1"/>
        <v>30</v>
      </c>
      <c r="I18" s="13" t="s">
        <v>84</v>
      </c>
      <c r="J18" s="13" t="s">
        <v>46</v>
      </c>
      <c r="K18" s="13" t="s">
        <v>48</v>
      </c>
    </row>
    <row r="19" spans="1:11" ht="67.5" customHeight="1" x14ac:dyDescent="0.25">
      <c r="A19" s="29" t="s">
        <v>63</v>
      </c>
      <c r="B19" s="2" t="s">
        <v>570</v>
      </c>
      <c r="C19" s="3" t="s">
        <v>571</v>
      </c>
      <c r="D19" s="3" t="s">
        <v>572</v>
      </c>
      <c r="E19" s="5">
        <v>2</v>
      </c>
      <c r="F19" s="5">
        <v>3</v>
      </c>
      <c r="G19" s="5">
        <v>2</v>
      </c>
      <c r="H19" s="6">
        <f t="shared" si="1"/>
        <v>12</v>
      </c>
      <c r="I19" s="13" t="s">
        <v>573</v>
      </c>
      <c r="J19" s="5" t="s">
        <v>574</v>
      </c>
      <c r="K19" s="9" t="s">
        <v>575</v>
      </c>
    </row>
    <row r="20" spans="1:11" ht="90" customHeight="1" x14ac:dyDescent="0.25">
      <c r="A20" s="98" t="s">
        <v>72</v>
      </c>
      <c r="B20" s="107" t="s">
        <v>551</v>
      </c>
      <c r="C20" s="3" t="s">
        <v>552</v>
      </c>
      <c r="D20" s="5" t="s">
        <v>553</v>
      </c>
      <c r="E20" s="5">
        <v>2</v>
      </c>
      <c r="F20" s="5">
        <v>2</v>
      </c>
      <c r="G20" s="5">
        <v>1</v>
      </c>
      <c r="H20" s="6">
        <f>F20*E20*G20</f>
        <v>4</v>
      </c>
      <c r="I20" s="8" t="s">
        <v>195</v>
      </c>
      <c r="J20" s="8" t="s">
        <v>195</v>
      </c>
      <c r="K20" s="8" t="s">
        <v>195</v>
      </c>
    </row>
    <row r="21" spans="1:11" ht="30" x14ac:dyDescent="0.25">
      <c r="A21" s="98"/>
      <c r="B21" s="134"/>
      <c r="C21" s="3" t="s">
        <v>554</v>
      </c>
      <c r="D21" s="8" t="s">
        <v>555</v>
      </c>
      <c r="E21" s="5">
        <v>2</v>
      </c>
      <c r="F21" s="5">
        <v>3</v>
      </c>
      <c r="G21" s="5">
        <v>2</v>
      </c>
      <c r="H21" s="6">
        <f t="shared" ref="H21:H30" si="2">F21*E21*G21</f>
        <v>12</v>
      </c>
      <c r="I21" s="8" t="s">
        <v>195</v>
      </c>
      <c r="J21" s="8" t="s">
        <v>195</v>
      </c>
      <c r="K21" s="8" t="s">
        <v>195</v>
      </c>
    </row>
    <row r="22" spans="1:11" ht="30" x14ac:dyDescent="0.25">
      <c r="A22" s="98"/>
      <c r="B22" s="108"/>
      <c r="C22" s="3" t="s">
        <v>556</v>
      </c>
      <c r="D22" s="8" t="s">
        <v>557</v>
      </c>
      <c r="E22" s="5">
        <v>1</v>
      </c>
      <c r="F22" s="5">
        <v>3</v>
      </c>
      <c r="G22" s="5">
        <v>2</v>
      </c>
      <c r="H22" s="6">
        <f t="shared" si="2"/>
        <v>6</v>
      </c>
      <c r="I22" s="8" t="s">
        <v>195</v>
      </c>
      <c r="J22" s="8" t="s">
        <v>195</v>
      </c>
      <c r="K22" s="73" t="s">
        <v>195</v>
      </c>
    </row>
    <row r="23" spans="1:11" ht="120" customHeight="1" x14ac:dyDescent="0.25">
      <c r="A23" s="98"/>
      <c r="B23" s="107" t="s">
        <v>558</v>
      </c>
      <c r="C23" s="107" t="s">
        <v>559</v>
      </c>
      <c r="D23" s="8" t="s">
        <v>560</v>
      </c>
      <c r="E23" s="5">
        <v>2</v>
      </c>
      <c r="F23" s="5">
        <v>3</v>
      </c>
      <c r="G23" s="5">
        <v>2</v>
      </c>
      <c r="H23" s="6"/>
      <c r="I23" s="8" t="s">
        <v>195</v>
      </c>
      <c r="J23" s="8" t="s">
        <v>195</v>
      </c>
      <c r="K23" s="73" t="s">
        <v>195</v>
      </c>
    </row>
    <row r="24" spans="1:11" ht="75" x14ac:dyDescent="0.25">
      <c r="A24" s="98"/>
      <c r="B24" s="108"/>
      <c r="C24" s="108"/>
      <c r="D24" s="8" t="s">
        <v>561</v>
      </c>
      <c r="E24" s="5">
        <v>2</v>
      </c>
      <c r="F24" s="5">
        <v>4</v>
      </c>
      <c r="G24" s="5">
        <v>2</v>
      </c>
      <c r="H24" s="6"/>
      <c r="I24" s="8" t="s">
        <v>567</v>
      </c>
      <c r="J24" s="8" t="s">
        <v>568</v>
      </c>
      <c r="K24" s="73" t="s">
        <v>569</v>
      </c>
    </row>
    <row r="25" spans="1:11" ht="90" customHeight="1" x14ac:dyDescent="0.25">
      <c r="A25" s="98"/>
      <c r="B25" s="118" t="s">
        <v>562</v>
      </c>
      <c r="C25" s="11" t="s">
        <v>563</v>
      </c>
      <c r="D25" s="8" t="s">
        <v>564</v>
      </c>
      <c r="E25" s="5">
        <v>1</v>
      </c>
      <c r="F25" s="5">
        <v>4</v>
      </c>
      <c r="G25" s="5">
        <v>2</v>
      </c>
      <c r="H25" s="6">
        <f t="shared" si="2"/>
        <v>8</v>
      </c>
      <c r="I25" s="8" t="s">
        <v>195</v>
      </c>
      <c r="J25" s="8" t="s">
        <v>195</v>
      </c>
      <c r="K25" s="73" t="s">
        <v>195</v>
      </c>
    </row>
    <row r="26" spans="1:11" ht="60" x14ac:dyDescent="0.25">
      <c r="A26" s="98"/>
      <c r="B26" s="118"/>
      <c r="C26" s="11" t="s">
        <v>565</v>
      </c>
      <c r="D26" s="8" t="s">
        <v>566</v>
      </c>
      <c r="E26" s="5">
        <v>1</v>
      </c>
      <c r="F26" s="5">
        <v>4</v>
      </c>
      <c r="G26" s="5">
        <v>2</v>
      </c>
      <c r="H26" s="6">
        <f>F26*E26*G26</f>
        <v>8</v>
      </c>
      <c r="I26" s="8" t="s">
        <v>195</v>
      </c>
      <c r="J26" s="8" t="s">
        <v>195</v>
      </c>
      <c r="K26" s="73" t="s">
        <v>195</v>
      </c>
    </row>
    <row r="27" spans="1:11" ht="30" x14ac:dyDescent="0.25">
      <c r="A27" s="98" t="s">
        <v>511</v>
      </c>
      <c r="B27" s="118" t="s">
        <v>520</v>
      </c>
      <c r="C27" s="11" t="s">
        <v>512</v>
      </c>
      <c r="D27" s="11" t="s">
        <v>513</v>
      </c>
      <c r="E27" s="5">
        <v>2</v>
      </c>
      <c r="F27" s="5">
        <v>3</v>
      </c>
      <c r="G27" s="5">
        <v>2</v>
      </c>
      <c r="H27" s="6">
        <f t="shared" si="2"/>
        <v>12</v>
      </c>
      <c r="I27" s="116" t="s">
        <v>521</v>
      </c>
      <c r="J27" s="116" t="s">
        <v>522</v>
      </c>
      <c r="K27" s="116" t="s">
        <v>523</v>
      </c>
    </row>
    <row r="28" spans="1:11" ht="18.75" x14ac:dyDescent="0.25">
      <c r="A28" s="98"/>
      <c r="B28" s="118"/>
      <c r="C28" s="53" t="s">
        <v>514</v>
      </c>
      <c r="D28" s="11" t="s">
        <v>515</v>
      </c>
      <c r="E28" s="5">
        <v>2</v>
      </c>
      <c r="F28" s="5">
        <v>3</v>
      </c>
      <c r="G28" s="5">
        <v>2</v>
      </c>
      <c r="H28" s="6">
        <f t="shared" si="2"/>
        <v>12</v>
      </c>
      <c r="I28" s="152"/>
      <c r="J28" s="152"/>
      <c r="K28" s="152"/>
    </row>
    <row r="29" spans="1:11" ht="30" x14ac:dyDescent="0.25">
      <c r="A29" s="98"/>
      <c r="B29" s="118"/>
      <c r="C29" s="53" t="s">
        <v>516</v>
      </c>
      <c r="D29" s="11" t="s">
        <v>517</v>
      </c>
      <c r="E29" s="5">
        <v>2</v>
      </c>
      <c r="F29" s="5">
        <v>3</v>
      </c>
      <c r="G29" s="5">
        <v>2</v>
      </c>
      <c r="H29" s="6">
        <f t="shared" si="2"/>
        <v>12</v>
      </c>
      <c r="I29" s="152"/>
      <c r="J29" s="152"/>
      <c r="K29" s="152"/>
    </row>
    <row r="30" spans="1:11" ht="30" x14ac:dyDescent="0.25">
      <c r="A30" s="98"/>
      <c r="B30" s="118"/>
      <c r="C30" s="53" t="s">
        <v>518</v>
      </c>
      <c r="D30" s="11" t="s">
        <v>519</v>
      </c>
      <c r="E30" s="5">
        <v>2</v>
      </c>
      <c r="F30" s="5">
        <v>3</v>
      </c>
      <c r="G30" s="5">
        <v>2</v>
      </c>
      <c r="H30" s="6">
        <f t="shared" si="2"/>
        <v>12</v>
      </c>
      <c r="I30" s="117"/>
      <c r="J30" s="117"/>
      <c r="K30" s="117"/>
    </row>
  </sheetData>
  <mergeCells count="27">
    <mergeCell ref="C11:C12"/>
    <mergeCell ref="B11:B13"/>
    <mergeCell ref="B20:B22"/>
    <mergeCell ref="B23:B24"/>
    <mergeCell ref="C23:C24"/>
    <mergeCell ref="B27:B30"/>
    <mergeCell ref="A27:A30"/>
    <mergeCell ref="I27:I30"/>
    <mergeCell ref="J27:J30"/>
    <mergeCell ref="K27:K30"/>
    <mergeCell ref="A20:A26"/>
    <mergeCell ref="A15:A18"/>
    <mergeCell ref="B17:B18"/>
    <mergeCell ref="B25:B26"/>
    <mergeCell ref="A3:A14"/>
    <mergeCell ref="J1:J2"/>
    <mergeCell ref="K1:K2"/>
    <mergeCell ref="C3:C5"/>
    <mergeCell ref="C6:C7"/>
    <mergeCell ref="A1:A2"/>
    <mergeCell ref="B1:B2"/>
    <mergeCell ref="C1:C2"/>
    <mergeCell ref="D1:D2"/>
    <mergeCell ref="E1:H1"/>
    <mergeCell ref="I1:I2"/>
    <mergeCell ref="B3:B10"/>
    <mergeCell ref="C8:C10"/>
  </mergeCells>
  <conditionalFormatting sqref="H3:H30">
    <cfRule type="cellIs" dxfId="8" priority="1" operator="between">
      <formula>41</formula>
      <formula>75</formula>
    </cfRule>
    <cfRule type="cellIs" dxfId="7" priority="2" operator="between">
      <formula>16</formula>
      <formula>41</formula>
    </cfRule>
    <cfRule type="cellIs" dxfId="6" priority="3" operator="between">
      <formula>0</formula>
      <formula>15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
  <sheetViews>
    <sheetView zoomScale="65" workbookViewId="0">
      <pane xSplit="1" ySplit="2" topLeftCell="B3" activePane="bottomRight" state="frozen"/>
      <selection pane="topRight" activeCell="B1" sqref="B1"/>
      <selection pane="bottomLeft" activeCell="A3" sqref="A3"/>
      <selection pane="bottomRight" activeCell="C5" sqref="C5"/>
    </sheetView>
  </sheetViews>
  <sheetFormatPr baseColWidth="10" defaultRowHeight="15" x14ac:dyDescent="0.25"/>
  <cols>
    <col min="1" max="1" width="26.42578125" customWidth="1"/>
    <col min="2" max="4" width="31.7109375" customWidth="1"/>
    <col min="5" max="5" width="12.42578125" customWidth="1"/>
    <col min="9" max="11" width="26.140625" customWidth="1"/>
  </cols>
  <sheetData>
    <row r="1" spans="1:11" x14ac:dyDescent="0.25">
      <c r="A1" s="103" t="s">
        <v>11</v>
      </c>
      <c r="B1" s="103" t="s">
        <v>0</v>
      </c>
      <c r="C1" s="105" t="s">
        <v>1</v>
      </c>
      <c r="D1" s="97" t="s">
        <v>2</v>
      </c>
      <c r="E1" s="97" t="s">
        <v>3</v>
      </c>
      <c r="F1" s="97"/>
      <c r="G1" s="97"/>
      <c r="H1" s="97"/>
      <c r="I1" s="97" t="s">
        <v>4</v>
      </c>
      <c r="J1" s="97" t="s">
        <v>5</v>
      </c>
      <c r="K1" s="99" t="s">
        <v>6</v>
      </c>
    </row>
    <row r="2" spans="1:11" ht="45.75" thickBot="1" x14ac:dyDescent="0.3">
      <c r="A2" s="104"/>
      <c r="B2" s="104"/>
      <c r="C2" s="106"/>
      <c r="D2" s="98"/>
      <c r="E2" s="1" t="s">
        <v>7</v>
      </c>
      <c r="F2" s="1" t="s">
        <v>8</v>
      </c>
      <c r="G2" s="1" t="s">
        <v>9</v>
      </c>
      <c r="H2" s="1" t="s">
        <v>10</v>
      </c>
      <c r="I2" s="98"/>
      <c r="J2" s="98"/>
      <c r="K2" s="100"/>
    </row>
    <row r="3" spans="1:11" ht="60" x14ac:dyDescent="0.25">
      <c r="A3" s="110" t="s">
        <v>29</v>
      </c>
      <c r="B3" s="2" t="s">
        <v>16</v>
      </c>
      <c r="C3" s="3" t="s">
        <v>17</v>
      </c>
      <c r="D3" s="3" t="s">
        <v>18</v>
      </c>
      <c r="E3" s="5">
        <v>2</v>
      </c>
      <c r="F3" s="5">
        <v>4</v>
      </c>
      <c r="G3" s="5">
        <v>3</v>
      </c>
      <c r="H3" s="6">
        <f t="shared" ref="H3:H19" si="0">F3*E3*G3</f>
        <v>24</v>
      </c>
      <c r="I3" s="4" t="s">
        <v>120</v>
      </c>
      <c r="J3" s="5" t="s">
        <v>121</v>
      </c>
      <c r="K3" s="7" t="s">
        <v>122</v>
      </c>
    </row>
    <row r="4" spans="1:11" ht="45" x14ac:dyDescent="0.25">
      <c r="A4" s="111"/>
      <c r="B4" s="158" t="s">
        <v>16</v>
      </c>
      <c r="C4" s="3" t="s">
        <v>20</v>
      </c>
      <c r="D4" s="8" t="s">
        <v>21</v>
      </c>
      <c r="E4" s="5">
        <v>2</v>
      </c>
      <c r="F4" s="5">
        <v>3</v>
      </c>
      <c r="G4" s="5">
        <v>3</v>
      </c>
      <c r="H4" s="6">
        <f t="shared" si="0"/>
        <v>18</v>
      </c>
      <c r="I4" s="4" t="s">
        <v>123</v>
      </c>
      <c r="J4" s="5" t="s">
        <v>121</v>
      </c>
      <c r="K4" s="7" t="s">
        <v>124</v>
      </c>
    </row>
    <row r="5" spans="1:11" ht="75" x14ac:dyDescent="0.25">
      <c r="A5" s="111"/>
      <c r="B5" s="159"/>
      <c r="C5" s="3" t="s">
        <v>117</v>
      </c>
      <c r="D5" s="8" t="s">
        <v>118</v>
      </c>
      <c r="E5" s="5">
        <v>2</v>
      </c>
      <c r="F5" s="5">
        <v>4</v>
      </c>
      <c r="G5" s="5">
        <v>3</v>
      </c>
      <c r="H5" s="6">
        <f t="shared" si="0"/>
        <v>24</v>
      </c>
      <c r="I5" s="4" t="s">
        <v>125</v>
      </c>
      <c r="J5" s="5" t="s">
        <v>121</v>
      </c>
      <c r="K5" s="7" t="s">
        <v>126</v>
      </c>
    </row>
    <row r="6" spans="1:11" ht="60" x14ac:dyDescent="0.25">
      <c r="A6" s="111"/>
      <c r="B6" s="2" t="s">
        <v>22</v>
      </c>
      <c r="C6" s="3" t="s">
        <v>23</v>
      </c>
      <c r="D6" s="8" t="s">
        <v>119</v>
      </c>
      <c r="E6" s="5">
        <v>3</v>
      </c>
      <c r="F6" s="5">
        <v>3</v>
      </c>
      <c r="G6" s="5">
        <v>2</v>
      </c>
      <c r="H6" s="6">
        <f t="shared" si="0"/>
        <v>18</v>
      </c>
      <c r="I6" s="4" t="s">
        <v>127</v>
      </c>
      <c r="J6" s="5" t="s">
        <v>121</v>
      </c>
      <c r="K6" s="7" t="s">
        <v>128</v>
      </c>
    </row>
    <row r="7" spans="1:11" ht="60" x14ac:dyDescent="0.25">
      <c r="A7" s="111"/>
      <c r="B7" s="2" t="s">
        <v>22</v>
      </c>
      <c r="C7" s="3" t="s">
        <v>24</v>
      </c>
      <c r="D7" s="8" t="s">
        <v>25</v>
      </c>
      <c r="E7" s="5">
        <v>3</v>
      </c>
      <c r="F7" s="5">
        <v>3</v>
      </c>
      <c r="G7" s="5">
        <v>2</v>
      </c>
      <c r="H7" s="6">
        <f t="shared" si="0"/>
        <v>18</v>
      </c>
      <c r="I7" s="4" t="s">
        <v>129</v>
      </c>
      <c r="J7" s="5" t="s">
        <v>121</v>
      </c>
      <c r="K7" s="7" t="s">
        <v>130</v>
      </c>
    </row>
    <row r="8" spans="1:11" ht="30.75" thickBot="1" x14ac:dyDescent="0.3">
      <c r="A8" s="111"/>
      <c r="B8" s="14" t="s">
        <v>26</v>
      </c>
      <c r="C8" s="14" t="s">
        <v>27</v>
      </c>
      <c r="D8" s="14" t="s">
        <v>28</v>
      </c>
      <c r="E8" s="16">
        <v>1</v>
      </c>
      <c r="F8" s="16">
        <v>4</v>
      </c>
      <c r="G8" s="16">
        <v>3</v>
      </c>
      <c r="H8" s="6">
        <f t="shared" si="0"/>
        <v>12</v>
      </c>
      <c r="I8" s="14"/>
      <c r="J8" s="14"/>
      <c r="K8" s="7"/>
    </row>
    <row r="9" spans="1:11" ht="105" x14ac:dyDescent="0.25">
      <c r="A9" s="112" t="s">
        <v>61</v>
      </c>
      <c r="B9" s="131" t="s">
        <v>53</v>
      </c>
      <c r="C9" s="68" t="s">
        <v>101</v>
      </c>
      <c r="D9" s="69" t="s">
        <v>85</v>
      </c>
      <c r="E9" s="5">
        <v>3</v>
      </c>
      <c r="F9" s="5">
        <v>2</v>
      </c>
      <c r="G9" s="5">
        <v>2</v>
      </c>
      <c r="H9" s="6">
        <f t="shared" si="0"/>
        <v>12</v>
      </c>
      <c r="I9" s="13" t="s">
        <v>91</v>
      </c>
      <c r="J9" s="5" t="s">
        <v>54</v>
      </c>
      <c r="K9" s="9" t="s">
        <v>92</v>
      </c>
    </row>
    <row r="10" spans="1:11" ht="90" x14ac:dyDescent="0.25">
      <c r="A10" s="113"/>
      <c r="B10" s="132"/>
      <c r="C10" s="68" t="s">
        <v>102</v>
      </c>
      <c r="D10" s="68" t="s">
        <v>86</v>
      </c>
      <c r="E10" s="5">
        <v>3</v>
      </c>
      <c r="F10" s="5">
        <v>2</v>
      </c>
      <c r="G10" s="5">
        <v>2</v>
      </c>
      <c r="H10" s="6">
        <f t="shared" si="0"/>
        <v>12</v>
      </c>
      <c r="I10" s="116" t="s">
        <v>93</v>
      </c>
      <c r="J10" s="116" t="s">
        <v>54</v>
      </c>
      <c r="K10" s="153" t="s">
        <v>94</v>
      </c>
    </row>
    <row r="11" spans="1:11" ht="90" x14ac:dyDescent="0.25">
      <c r="A11" s="113"/>
      <c r="B11" s="133"/>
      <c r="C11" s="68" t="s">
        <v>103</v>
      </c>
      <c r="D11" s="68" t="s">
        <v>87</v>
      </c>
      <c r="E11" s="5">
        <v>3</v>
      </c>
      <c r="F11" s="5">
        <v>2</v>
      </c>
      <c r="G11" s="5">
        <v>2</v>
      </c>
      <c r="H11" s="6">
        <f t="shared" si="0"/>
        <v>12</v>
      </c>
      <c r="I11" s="117"/>
      <c r="J11" s="117"/>
      <c r="K11" s="155"/>
    </row>
    <row r="12" spans="1:11" ht="60" x14ac:dyDescent="0.25">
      <c r="A12" s="113"/>
      <c r="B12" s="131" t="s">
        <v>55</v>
      </c>
      <c r="C12" s="107" t="s">
        <v>104</v>
      </c>
      <c r="D12" s="68" t="s">
        <v>88</v>
      </c>
      <c r="E12" s="5">
        <v>4</v>
      </c>
      <c r="F12" s="5">
        <v>4</v>
      </c>
      <c r="G12" s="5">
        <v>2</v>
      </c>
      <c r="H12" s="6">
        <f t="shared" si="0"/>
        <v>32</v>
      </c>
      <c r="I12" s="13" t="s">
        <v>95</v>
      </c>
      <c r="J12" s="5" t="s">
        <v>54</v>
      </c>
      <c r="K12" s="9" t="s">
        <v>96</v>
      </c>
    </row>
    <row r="13" spans="1:11" ht="60" x14ac:dyDescent="0.25">
      <c r="A13" s="113"/>
      <c r="B13" s="132"/>
      <c r="C13" s="134"/>
      <c r="D13" s="11" t="s">
        <v>89</v>
      </c>
      <c r="E13" s="5">
        <v>4</v>
      </c>
      <c r="F13" s="5">
        <v>4</v>
      </c>
      <c r="G13" s="5">
        <v>2</v>
      </c>
      <c r="H13" s="6">
        <f t="shared" si="0"/>
        <v>32</v>
      </c>
      <c r="I13" s="5" t="s">
        <v>56</v>
      </c>
      <c r="J13" s="5" t="s">
        <v>54</v>
      </c>
      <c r="K13" s="10" t="s">
        <v>97</v>
      </c>
    </row>
    <row r="14" spans="1:11" ht="75" x14ac:dyDescent="0.25">
      <c r="A14" s="113"/>
      <c r="B14" s="133"/>
      <c r="C14" s="108"/>
      <c r="D14" s="11" t="s">
        <v>90</v>
      </c>
      <c r="E14" s="5"/>
      <c r="F14" s="5"/>
      <c r="G14" s="5"/>
      <c r="H14" s="6">
        <f t="shared" si="0"/>
        <v>0</v>
      </c>
      <c r="I14" s="5" t="s">
        <v>98</v>
      </c>
      <c r="J14" s="5" t="s">
        <v>54</v>
      </c>
      <c r="K14" s="9" t="s">
        <v>99</v>
      </c>
    </row>
    <row r="15" spans="1:11" ht="45.75" thickBot="1" x14ac:dyDescent="0.3">
      <c r="A15" s="114"/>
      <c r="B15" s="70" t="s">
        <v>57</v>
      </c>
      <c r="C15" s="14" t="s">
        <v>58</v>
      </c>
      <c r="D15" s="14" t="s">
        <v>59</v>
      </c>
      <c r="E15" s="16">
        <v>1</v>
      </c>
      <c r="F15" s="16">
        <v>4</v>
      </c>
      <c r="G15" s="16">
        <v>1</v>
      </c>
      <c r="H15" s="23">
        <f t="shared" si="0"/>
        <v>4</v>
      </c>
      <c r="I15" s="71" t="s">
        <v>60</v>
      </c>
      <c r="J15" s="16" t="s">
        <v>54</v>
      </c>
      <c r="K15" s="72" t="s">
        <v>100</v>
      </c>
    </row>
    <row r="16" spans="1:11" ht="75" x14ac:dyDescent="0.25">
      <c r="A16" s="112" t="s">
        <v>69</v>
      </c>
      <c r="B16" s="160" t="s">
        <v>114</v>
      </c>
      <c r="C16" s="156" t="s">
        <v>115</v>
      </c>
      <c r="D16" s="8" t="s">
        <v>66</v>
      </c>
      <c r="E16" s="5">
        <v>1</v>
      </c>
      <c r="F16" s="5">
        <v>3</v>
      </c>
      <c r="G16" s="5">
        <v>3</v>
      </c>
      <c r="H16" s="6">
        <f t="shared" si="0"/>
        <v>9</v>
      </c>
      <c r="I16" s="4" t="s">
        <v>67</v>
      </c>
      <c r="J16" s="5" t="s">
        <v>65</v>
      </c>
      <c r="K16" s="9" t="s">
        <v>37</v>
      </c>
    </row>
    <row r="17" spans="1:11" ht="75" x14ac:dyDescent="0.25">
      <c r="A17" s="113"/>
      <c r="B17" s="161"/>
      <c r="C17" s="108"/>
      <c r="D17" s="8" t="s">
        <v>68</v>
      </c>
      <c r="E17" s="5">
        <v>5</v>
      </c>
      <c r="F17" s="5">
        <v>2</v>
      </c>
      <c r="G17" s="5">
        <v>1</v>
      </c>
      <c r="H17" s="6">
        <f t="shared" si="0"/>
        <v>10</v>
      </c>
      <c r="I17" s="4" t="s">
        <v>110</v>
      </c>
      <c r="J17" s="5" t="s">
        <v>65</v>
      </c>
      <c r="K17" s="9" t="s">
        <v>111</v>
      </c>
    </row>
    <row r="18" spans="1:11" ht="60.75" thickBot="1" x14ac:dyDescent="0.3">
      <c r="A18" s="113"/>
      <c r="B18" s="14" t="s">
        <v>64</v>
      </c>
      <c r="C18" s="14" t="s">
        <v>116</v>
      </c>
      <c r="D18" s="14" t="s">
        <v>109</v>
      </c>
      <c r="E18" s="16">
        <v>1</v>
      </c>
      <c r="F18" s="16">
        <v>1</v>
      </c>
      <c r="G18" s="16">
        <v>2</v>
      </c>
      <c r="H18" s="6">
        <f t="shared" si="0"/>
        <v>2</v>
      </c>
      <c r="I18" s="22" t="s">
        <v>112</v>
      </c>
      <c r="J18" s="16" t="s">
        <v>65</v>
      </c>
      <c r="K18" s="16" t="s">
        <v>113</v>
      </c>
    </row>
    <row r="19" spans="1:11" ht="135" x14ac:dyDescent="0.25">
      <c r="A19" s="112" t="s">
        <v>75</v>
      </c>
      <c r="B19" s="34" t="s">
        <v>73</v>
      </c>
      <c r="C19" s="34" t="s">
        <v>131</v>
      </c>
      <c r="D19" s="5" t="s">
        <v>132</v>
      </c>
      <c r="E19" s="5">
        <v>3</v>
      </c>
      <c r="F19" s="5">
        <v>3</v>
      </c>
      <c r="G19" s="5">
        <v>2</v>
      </c>
      <c r="H19" s="6">
        <f t="shared" si="0"/>
        <v>18</v>
      </c>
      <c r="I19" s="5" t="s">
        <v>135</v>
      </c>
      <c r="J19" s="5" t="s">
        <v>19</v>
      </c>
      <c r="K19" s="10" t="s">
        <v>136</v>
      </c>
    </row>
    <row r="20" spans="1:11" ht="60.75" thickBot="1" x14ac:dyDescent="0.3">
      <c r="A20" s="114"/>
      <c r="B20" s="49" t="s">
        <v>74</v>
      </c>
      <c r="C20" s="3" t="s">
        <v>133</v>
      </c>
      <c r="D20" s="5" t="s">
        <v>134</v>
      </c>
      <c r="E20" s="5">
        <v>2</v>
      </c>
      <c r="F20" s="5">
        <v>1</v>
      </c>
      <c r="G20" s="5">
        <v>2</v>
      </c>
      <c r="H20" s="6">
        <f t="shared" ref="H20" si="1">F20*E20*G20</f>
        <v>4</v>
      </c>
      <c r="I20" s="5" t="s">
        <v>137</v>
      </c>
      <c r="J20" s="5" t="s">
        <v>19</v>
      </c>
      <c r="K20" s="10" t="s">
        <v>138</v>
      </c>
    </row>
  </sheetData>
  <mergeCells count="21">
    <mergeCell ref="B16:B17"/>
    <mergeCell ref="C16:C17"/>
    <mergeCell ref="A19:A20"/>
    <mergeCell ref="J1:J2"/>
    <mergeCell ref="K1:K2"/>
    <mergeCell ref="A3:A8"/>
    <mergeCell ref="A9:A15"/>
    <mergeCell ref="A1:A2"/>
    <mergeCell ref="B1:B2"/>
    <mergeCell ref="C1:C2"/>
    <mergeCell ref="D1:D2"/>
    <mergeCell ref="E1:H1"/>
    <mergeCell ref="I1:I2"/>
    <mergeCell ref="I10:I11"/>
    <mergeCell ref="J10:J11"/>
    <mergeCell ref="A16:A18"/>
    <mergeCell ref="B4:B5"/>
    <mergeCell ref="K10:K11"/>
    <mergeCell ref="B9:B11"/>
    <mergeCell ref="B12:B14"/>
    <mergeCell ref="C12:C14"/>
  </mergeCells>
  <conditionalFormatting sqref="H3:H20">
    <cfRule type="cellIs" dxfId="5" priority="7" operator="between">
      <formula>41</formula>
      <formula>75</formula>
    </cfRule>
    <cfRule type="cellIs" dxfId="4" priority="8" operator="between">
      <formula>16</formula>
      <formula>41</formula>
    </cfRule>
    <cfRule type="cellIs" dxfId="3" priority="9" operator="between">
      <formula>0</formula>
      <formula>15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workbookViewId="0">
      <pane xSplit="1" ySplit="2" topLeftCell="B8" activePane="bottomRight" state="frozen"/>
      <selection pane="topRight" activeCell="B1" sqref="B1"/>
      <selection pane="bottomLeft" activeCell="A3" sqref="A3"/>
      <selection pane="bottomRight" activeCell="A7" sqref="A7:A11"/>
    </sheetView>
  </sheetViews>
  <sheetFormatPr baseColWidth="10" defaultRowHeight="15" x14ac:dyDescent="0.25"/>
  <cols>
    <col min="1" max="4" width="26.5703125" customWidth="1"/>
    <col min="5" max="8" width="12.28515625" customWidth="1"/>
    <col min="9" max="11" width="26.5703125" customWidth="1"/>
  </cols>
  <sheetData>
    <row r="1" spans="1:11" x14ac:dyDescent="0.25">
      <c r="A1" s="103" t="s">
        <v>11</v>
      </c>
      <c r="B1" s="103" t="s">
        <v>0</v>
      </c>
      <c r="C1" s="105" t="s">
        <v>1</v>
      </c>
      <c r="D1" s="97" t="s">
        <v>2</v>
      </c>
      <c r="E1" s="97" t="s">
        <v>3</v>
      </c>
      <c r="F1" s="97"/>
      <c r="G1" s="97"/>
      <c r="H1" s="97"/>
      <c r="I1" s="97" t="s">
        <v>4</v>
      </c>
      <c r="J1" s="97" t="s">
        <v>5</v>
      </c>
      <c r="K1" s="99" t="s">
        <v>6</v>
      </c>
    </row>
    <row r="2" spans="1:11" ht="45" x14ac:dyDescent="0.25">
      <c r="A2" s="104"/>
      <c r="B2" s="104"/>
      <c r="C2" s="106"/>
      <c r="D2" s="98"/>
      <c r="E2" s="1" t="s">
        <v>7</v>
      </c>
      <c r="F2" s="1" t="s">
        <v>8</v>
      </c>
      <c r="G2" s="1" t="s">
        <v>9</v>
      </c>
      <c r="H2" s="1" t="s">
        <v>10</v>
      </c>
      <c r="I2" s="98"/>
      <c r="J2" s="98"/>
      <c r="K2" s="100"/>
    </row>
    <row r="3" spans="1:11" ht="86.45" customHeight="1" x14ac:dyDescent="0.25">
      <c r="A3" s="162" t="s">
        <v>14</v>
      </c>
      <c r="B3" s="131" t="s">
        <v>142</v>
      </c>
      <c r="C3" s="3" t="s">
        <v>139</v>
      </c>
      <c r="D3" s="4" t="s">
        <v>12</v>
      </c>
      <c r="E3" s="5">
        <v>3</v>
      </c>
      <c r="F3" s="5">
        <v>4</v>
      </c>
      <c r="G3" s="5">
        <v>1</v>
      </c>
      <c r="H3" s="6">
        <f t="shared" ref="H3" si="0">F3*E3*G3</f>
        <v>12</v>
      </c>
      <c r="I3" s="4" t="s">
        <v>143</v>
      </c>
      <c r="J3" s="5" t="s">
        <v>13</v>
      </c>
      <c r="K3" s="10" t="s">
        <v>144</v>
      </c>
    </row>
    <row r="4" spans="1:11" ht="120" x14ac:dyDescent="0.25">
      <c r="A4" s="163"/>
      <c r="B4" s="133"/>
      <c r="C4" s="3" t="s">
        <v>140</v>
      </c>
      <c r="D4" s="5" t="s">
        <v>141</v>
      </c>
      <c r="E4" s="5">
        <v>3</v>
      </c>
      <c r="F4" s="5">
        <v>4</v>
      </c>
      <c r="G4" s="5">
        <v>1</v>
      </c>
      <c r="H4" s="6">
        <f>F4*E4*G4</f>
        <v>12</v>
      </c>
      <c r="I4" s="5" t="s">
        <v>145</v>
      </c>
      <c r="J4" s="5" t="s">
        <v>13</v>
      </c>
      <c r="K4" s="10" t="s">
        <v>144</v>
      </c>
    </row>
    <row r="5" spans="1:11" ht="71.25" x14ac:dyDescent="0.25">
      <c r="A5" s="164" t="s">
        <v>52</v>
      </c>
      <c r="B5" s="66" t="s">
        <v>576</v>
      </c>
      <c r="C5" s="67" t="s">
        <v>577</v>
      </c>
      <c r="D5" s="4" t="s">
        <v>578</v>
      </c>
      <c r="E5" s="5">
        <v>1</v>
      </c>
      <c r="F5" s="5">
        <v>1</v>
      </c>
      <c r="G5" s="5">
        <v>1</v>
      </c>
      <c r="H5" s="6">
        <f>F5*E5*G5</f>
        <v>1</v>
      </c>
      <c r="I5" s="116" t="s">
        <v>143</v>
      </c>
      <c r="J5" s="116" t="s">
        <v>582</v>
      </c>
      <c r="K5" s="153" t="s">
        <v>583</v>
      </c>
    </row>
    <row r="6" spans="1:11" ht="30" x14ac:dyDescent="0.25">
      <c r="A6" s="102"/>
      <c r="B6" s="66" t="s">
        <v>579</v>
      </c>
      <c r="C6" s="67" t="s">
        <v>580</v>
      </c>
      <c r="D6" s="8" t="s">
        <v>581</v>
      </c>
      <c r="E6" s="5">
        <v>2</v>
      </c>
      <c r="F6" s="5">
        <v>3</v>
      </c>
      <c r="G6" s="5">
        <v>1</v>
      </c>
      <c r="H6" s="6">
        <f t="shared" ref="H6:H11" si="1">F6*E6*G6</f>
        <v>6</v>
      </c>
      <c r="I6" s="117"/>
      <c r="J6" s="117"/>
      <c r="K6" s="155"/>
    </row>
    <row r="7" spans="1:11" ht="90" x14ac:dyDescent="0.25">
      <c r="A7" s="102" t="s">
        <v>584</v>
      </c>
      <c r="B7" s="66" t="s">
        <v>585</v>
      </c>
      <c r="C7" s="66" t="s">
        <v>586</v>
      </c>
      <c r="D7" s="8" t="s">
        <v>587</v>
      </c>
      <c r="E7" s="5">
        <v>3</v>
      </c>
      <c r="F7" s="5">
        <v>3</v>
      </c>
      <c r="G7" s="5">
        <v>3</v>
      </c>
      <c r="H7" s="6">
        <f t="shared" si="1"/>
        <v>27</v>
      </c>
      <c r="I7" s="5" t="s">
        <v>597</v>
      </c>
      <c r="J7" s="5" t="s">
        <v>598</v>
      </c>
      <c r="K7" s="5" t="s">
        <v>599</v>
      </c>
    </row>
    <row r="8" spans="1:11" ht="105" x14ac:dyDescent="0.25">
      <c r="A8" s="102"/>
      <c r="B8" s="54" t="s">
        <v>585</v>
      </c>
      <c r="C8" s="54" t="s">
        <v>588</v>
      </c>
      <c r="D8" s="54" t="s">
        <v>589</v>
      </c>
      <c r="E8" s="5">
        <v>4</v>
      </c>
      <c r="F8" s="5">
        <v>3</v>
      </c>
      <c r="G8" s="5">
        <v>3</v>
      </c>
      <c r="H8" s="6">
        <f t="shared" si="1"/>
        <v>36</v>
      </c>
      <c r="I8" s="11" t="s">
        <v>600</v>
      </c>
      <c r="J8" s="54" t="s">
        <v>601</v>
      </c>
      <c r="K8" s="54" t="s">
        <v>602</v>
      </c>
    </row>
    <row r="9" spans="1:11" ht="105" x14ac:dyDescent="0.25">
      <c r="A9" s="102"/>
      <c r="B9" s="54" t="s">
        <v>590</v>
      </c>
      <c r="C9" s="54" t="s">
        <v>591</v>
      </c>
      <c r="D9" s="54" t="s">
        <v>592</v>
      </c>
      <c r="E9" s="5">
        <v>4</v>
      </c>
      <c r="F9" s="5">
        <v>4</v>
      </c>
      <c r="G9" s="5">
        <v>2</v>
      </c>
      <c r="H9" s="6">
        <f t="shared" si="1"/>
        <v>32</v>
      </c>
      <c r="I9" s="54" t="s">
        <v>603</v>
      </c>
      <c r="J9" s="54" t="s">
        <v>604</v>
      </c>
      <c r="K9" s="54" t="s">
        <v>605</v>
      </c>
    </row>
    <row r="10" spans="1:11" ht="165" x14ac:dyDescent="0.25">
      <c r="A10" s="102"/>
      <c r="B10" s="54" t="s">
        <v>585</v>
      </c>
      <c r="C10" s="54" t="s">
        <v>593</v>
      </c>
      <c r="D10" s="54" t="s">
        <v>594</v>
      </c>
      <c r="E10" s="5">
        <v>4</v>
      </c>
      <c r="F10" s="5">
        <v>3</v>
      </c>
      <c r="G10" s="5">
        <v>3</v>
      </c>
      <c r="H10" s="6">
        <f t="shared" si="1"/>
        <v>36</v>
      </c>
      <c r="I10" s="11" t="s">
        <v>606</v>
      </c>
      <c r="J10" s="54" t="s">
        <v>607</v>
      </c>
      <c r="K10" s="54" t="s">
        <v>608</v>
      </c>
    </row>
    <row r="11" spans="1:11" ht="75" x14ac:dyDescent="0.25">
      <c r="A11" s="102"/>
      <c r="B11" s="54" t="s">
        <v>585</v>
      </c>
      <c r="C11" s="54" t="s">
        <v>595</v>
      </c>
      <c r="D11" s="54" t="s">
        <v>596</v>
      </c>
      <c r="E11" s="5">
        <v>2</v>
      </c>
      <c r="F11" s="5">
        <v>4</v>
      </c>
      <c r="G11" s="5">
        <v>3</v>
      </c>
      <c r="H11" s="6">
        <f t="shared" si="1"/>
        <v>24</v>
      </c>
      <c r="I11" s="11" t="s">
        <v>609</v>
      </c>
      <c r="J11" s="54" t="s">
        <v>601</v>
      </c>
      <c r="K11" s="54" t="s">
        <v>610</v>
      </c>
    </row>
  </sheetData>
  <mergeCells count="15">
    <mergeCell ref="A7:A11"/>
    <mergeCell ref="K1:K2"/>
    <mergeCell ref="B1:B2"/>
    <mergeCell ref="A1:A2"/>
    <mergeCell ref="C1:C2"/>
    <mergeCell ref="D1:D2"/>
    <mergeCell ref="E1:H1"/>
    <mergeCell ref="I1:I2"/>
    <mergeCell ref="J1:J2"/>
    <mergeCell ref="A3:A4"/>
    <mergeCell ref="B3:B4"/>
    <mergeCell ref="I5:I6"/>
    <mergeCell ref="J5:J6"/>
    <mergeCell ref="K5:K6"/>
    <mergeCell ref="A5:A6"/>
  </mergeCells>
  <conditionalFormatting sqref="H3:H11">
    <cfRule type="cellIs" dxfId="2" priority="1" operator="between">
      <formula>41</formula>
      <formula>75</formula>
    </cfRule>
    <cfRule type="cellIs" dxfId="1" priority="2" operator="between">
      <formula>16</formula>
      <formula>41</formula>
    </cfRule>
    <cfRule type="cellIs" dxfId="0" priority="3" operator="between">
      <formula>0</formula>
      <formula>15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GT</vt:lpstr>
      <vt:lpstr>GA</vt:lpstr>
      <vt:lpstr>GF</vt:lpstr>
      <vt:lpstr>GL</vt:lpstr>
      <vt:lpstr>GTH</vt:lpstr>
      <vt:lpstr>STAFF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Zaldaña</dc:creator>
  <cp:lastModifiedBy>Marta Arevalo</cp:lastModifiedBy>
  <dcterms:created xsi:type="dcterms:W3CDTF">2022-06-15T16:23:37Z</dcterms:created>
  <dcterms:modified xsi:type="dcterms:W3CDTF">2023-05-12T19:33:18Z</dcterms:modified>
</cp:coreProperties>
</file>