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20730" windowHeight="9855"/>
  </bookViews>
  <sheets>
    <sheet name="GG-18 DEL 28-11-201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F10" i="2" l="1"/>
  <c r="K18" i="2" l="1"/>
  <c r="K21" i="2" s="1"/>
  <c r="F18" i="2"/>
  <c r="F21" i="2" s="1"/>
  <c r="K7" i="2" l="1"/>
  <c r="F7" i="2" l="1"/>
  <c r="K12" i="2"/>
  <c r="F12" i="2"/>
</calcChain>
</file>

<file path=xl/sharedStrings.xml><?xml version="1.0" encoding="utf-8"?>
<sst xmlns="http://schemas.openxmlformats.org/spreadsheetml/2006/main" count="27" uniqueCount="16">
  <si>
    <t>FONDO SOCIAL PARA LA VIVIENDA</t>
  </si>
  <si>
    <t>DISMINUYE</t>
  </si>
  <si>
    <t>AUMENTA</t>
  </si>
  <si>
    <t>TOTAL</t>
  </si>
  <si>
    <t>0101</t>
  </si>
  <si>
    <t>ADMINISTRACIÓN Y DIRECCIÓN SUPERIOR</t>
  </si>
  <si>
    <t>0102</t>
  </si>
  <si>
    <t>0103</t>
  </si>
  <si>
    <t>0301</t>
  </si>
  <si>
    <t>EMISIÓN DE TITULOS VALORES A LARGO PLAZO Y COTIZACIONES</t>
  </si>
  <si>
    <t>RECUPERACIÓN DE LA CARTERA HIPOTECARIA</t>
  </si>
  <si>
    <t>FINANCIAMIENTO DE SOLUCIONES HABITACIONALES</t>
  </si>
  <si>
    <t>ATENCIONES OFICIALES</t>
  </si>
  <si>
    <t>1. TRANSFERENCIA PRESUPUESTARIA ENTRE LA MISMA UNIDAD PRESUPUESTARIA,  ESPECIFICOS Y DIFERENTES LINEAS DE TRABAJO</t>
  </si>
  <si>
    <t>2. TRANSFERENCIA PRESUPUESTARIA ENTRE DIFERENTES UNIDADES PRESUPUESTARIAS, LINEAS DE TRABAJO Y LOS MISMOS ESPECIFICOS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</si>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</sst>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0" fontId="14" fillId="0" borderId="0" applyProtection="0"/>
    <xf numFmtId="0" fontId="14" fillId="0" borderId="0" applyProtection="0"/>
    <xf numFmtId="0" fontId="14" fillId="0" borderId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9" fontId="13" fillId="0" borderId="0" applyFont="0" applyFill="0" applyBorder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49" fontId="27" fillId="2" borderId="16" xfId="1" applyNumberFormat="1" applyFont="1" applyFill="1" applyBorder="1" applyAlignment="1">
      <alignment horizontal="left" vertical="center" wrapText="1"/>
    </xf>
    <xf numFmtId="0" fontId="30" fillId="3" borderId="17" xfId="0" applyFont="1" applyFill="1" applyBorder="1" applyAlignment="1">
      <alignment vertical="center"/>
    </xf>
    <xf numFmtId="44" fontId="31" fillId="2" borderId="0" xfId="2" applyFont="1" applyFill="1" applyBorder="1" applyAlignment="1">
      <alignment vertical="center" wrapText="1"/>
    </xf>
    <xf numFmtId="0" fontId="27" fillId="0" borderId="18" xfId="0" applyFont="1" applyBorder="1" applyAlignment="1">
      <alignment vertical="center"/>
    </xf>
    <xf numFmtId="44" fontId="27" fillId="0" borderId="3" xfId="13436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44" fontId="0" fillId="0" borderId="0" xfId="0" applyNumberFormat="1"/>
    <xf numFmtId="49" fontId="32" fillId="0" borderId="14" xfId="0" applyNumberFormat="1" applyFont="1" applyBorder="1"/>
    <xf numFmtId="49" fontId="32" fillId="0" borderId="15" xfId="0" applyNumberFormat="1" applyFont="1" applyBorder="1"/>
    <xf numFmtId="0" fontId="2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44" fontId="27" fillId="0" borderId="1" xfId="13436" applyFont="1" applyBorder="1" applyAlignment="1">
      <alignment vertical="center"/>
    </xf>
    <xf numFmtId="0" fontId="31" fillId="0" borderId="15" xfId="0" applyFont="1" applyBorder="1"/>
    <xf numFmtId="0" fontId="27" fillId="0" borderId="19" xfId="0" applyFont="1" applyBorder="1" applyAlignment="1">
      <alignment horizontal="right" vertical="center"/>
    </xf>
    <xf numFmtId="0" fontId="31" fillId="0" borderId="0" xfId="0" applyFont="1"/>
    <xf numFmtId="49" fontId="32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44" fontId="2" fillId="0" borderId="0" xfId="13436" applyFont="1" applyBorder="1" applyAlignment="1">
      <alignment vertical="center"/>
    </xf>
    <xf numFmtId="0" fontId="32" fillId="0" borderId="0" xfId="0" applyFont="1" applyBorder="1"/>
    <xf numFmtId="0" fontId="32" fillId="0" borderId="17" xfId="0" applyFont="1" applyBorder="1" applyAlignment="1">
      <alignment horizontal="left" vertical="center" wrapText="1"/>
    </xf>
    <xf numFmtId="44" fontId="33" fillId="2" borderId="18" xfId="2" applyFont="1" applyFill="1" applyBorder="1" applyAlignment="1">
      <alignment horizontal="left" vertical="center" wrapText="1"/>
    </xf>
    <xf numFmtId="44" fontId="2" fillId="0" borderId="3" xfId="13436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44" fontId="33" fillId="0" borderId="18" xfId="2" applyFont="1" applyFill="1" applyBorder="1" applyAlignment="1">
      <alignment horizontal="left" vertical="center" wrapText="1"/>
    </xf>
    <xf numFmtId="44" fontId="0" fillId="0" borderId="0" xfId="0" applyNumberFormat="1" applyBorder="1"/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0" fillId="3" borderId="20" xfId="0" applyFont="1" applyFill="1" applyBorder="1" applyAlignment="1">
      <alignment horizontal="left" vertical="center" wrapText="1"/>
    </xf>
    <xf numFmtId="0" fontId="30" fillId="3" borderId="2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  <xf numFmtId="0" fontId="30" fillId="3" borderId="17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30" fillId="3" borderId="18" xfId="0" applyFont="1" applyFill="1" applyBorder="1" applyAlignment="1">
      <alignment horizontal="left" vertical="center" wrapText="1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>
        <row r="8">
          <cell r="K8">
            <v>3471.6000000000004</v>
          </cell>
        </row>
      </sheetData>
      <sheetData sheetId="4">
        <row r="8">
          <cell r="K8">
            <v>3471.6000000000004</v>
          </cell>
        </row>
      </sheetData>
      <sheetData sheetId="5"/>
      <sheetData sheetId="6"/>
      <sheetData sheetId="7"/>
      <sheetData sheetId="8"/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9">
          <cell r="C29">
            <v>381.12352763430465</v>
          </cell>
        </row>
      </sheetData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showGridLines="0" tabSelected="1" topLeftCell="A7" zoomScale="73" zoomScaleNormal="73" workbookViewId="0">
      <selection activeCell="D32" sqref="D32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15.85546875" customWidth="1"/>
    <col min="6" max="6" width="20.42578125" customWidth="1"/>
    <col min="7" max="7" width="8.42578125" customWidth="1"/>
    <col min="8" max="8" width="10" customWidth="1"/>
    <col min="9" max="9" width="45.140625" customWidth="1"/>
    <col min="10" max="10" width="15.85546875" customWidth="1"/>
    <col min="11" max="11" width="20.42578125" customWidth="1"/>
    <col min="12" max="12" width="2" customWidth="1"/>
    <col min="14" max="14" width="15.7109375" customWidth="1"/>
  </cols>
  <sheetData>
    <row r="1" spans="2:14" ht="21" x14ac:dyDescent="0.3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2:14" ht="21" x14ac:dyDescent="0.35">
      <c r="B2" s="32" t="s">
        <v>15</v>
      </c>
      <c r="C2" s="32"/>
      <c r="D2" s="32"/>
      <c r="E2" s="32"/>
      <c r="F2" s="32"/>
      <c r="G2" s="32"/>
      <c r="H2" s="32"/>
      <c r="I2" s="32"/>
      <c r="J2" s="32"/>
      <c r="K2" s="32"/>
    </row>
    <row r="4" spans="2:14" ht="18.75" x14ac:dyDescent="0.3">
      <c r="B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</row>
    <row r="5" spans="2:14" ht="6" customHeight="1" thickBot="1" x14ac:dyDescent="0.35">
      <c r="B5" s="1"/>
      <c r="C5" s="2"/>
      <c r="D5" s="3"/>
      <c r="E5" s="3"/>
      <c r="F5" s="3"/>
      <c r="G5" s="3"/>
      <c r="H5" s="3"/>
      <c r="I5" s="3"/>
      <c r="J5" s="3"/>
      <c r="K5" s="3"/>
      <c r="L5" s="3"/>
    </row>
    <row r="6" spans="2:14" ht="19.5" thickBot="1" x14ac:dyDescent="0.3">
      <c r="B6" s="33" t="s">
        <v>2</v>
      </c>
      <c r="C6" s="34"/>
      <c r="D6" s="34"/>
      <c r="E6" s="34"/>
      <c r="F6" s="35"/>
      <c r="G6" s="33" t="s">
        <v>1</v>
      </c>
      <c r="H6" s="34"/>
      <c r="I6" s="34"/>
      <c r="J6" s="34"/>
      <c r="K6" s="35"/>
    </row>
    <row r="7" spans="2:14" ht="47.25" customHeight="1" x14ac:dyDescent="0.25">
      <c r="B7" s="4" t="s">
        <v>6</v>
      </c>
      <c r="C7" s="36" t="s">
        <v>9</v>
      </c>
      <c r="D7" s="37"/>
      <c r="E7" s="38"/>
      <c r="F7" s="8">
        <f>+E8</f>
        <v>900</v>
      </c>
      <c r="G7" s="4" t="s">
        <v>4</v>
      </c>
      <c r="H7" s="36" t="s">
        <v>5</v>
      </c>
      <c r="I7" s="37"/>
      <c r="J7" s="38"/>
      <c r="K7" s="8">
        <f>SUM(J8)</f>
        <v>1950</v>
      </c>
    </row>
    <row r="8" spans="2:14" ht="34.5" customHeight="1" x14ac:dyDescent="0.25">
      <c r="B8" s="9"/>
      <c r="C8" s="24">
        <v>54314</v>
      </c>
      <c r="D8" s="29" t="s">
        <v>12</v>
      </c>
      <c r="E8" s="25">
        <v>900</v>
      </c>
      <c r="F8" s="26"/>
      <c r="G8" s="27"/>
      <c r="H8" s="28">
        <v>54314</v>
      </c>
      <c r="I8" s="29" t="s">
        <v>12</v>
      </c>
      <c r="J8" s="30">
        <v>1950</v>
      </c>
      <c r="K8" s="10"/>
    </row>
    <row r="9" spans="2:14" ht="29.25" customHeight="1" x14ac:dyDescent="0.25">
      <c r="B9" s="9"/>
      <c r="C9" s="24"/>
      <c r="D9" s="29"/>
      <c r="E9" s="25"/>
      <c r="F9" s="26"/>
      <c r="G9" s="27"/>
      <c r="H9" s="28"/>
      <c r="I9" s="29"/>
      <c r="J9" s="30"/>
      <c r="K9" s="10"/>
    </row>
    <row r="10" spans="2:14" ht="34.5" customHeight="1" x14ac:dyDescent="0.25">
      <c r="B10" s="4" t="s">
        <v>7</v>
      </c>
      <c r="C10" s="39" t="s">
        <v>10</v>
      </c>
      <c r="D10" s="40"/>
      <c r="E10" s="41"/>
      <c r="F10" s="8">
        <f>E11</f>
        <v>1050</v>
      </c>
      <c r="G10" s="4"/>
      <c r="H10" s="5"/>
      <c r="I10" s="6"/>
      <c r="J10" s="7"/>
      <c r="K10" s="8"/>
    </row>
    <row r="11" spans="2:14" ht="34.5" customHeight="1" thickBot="1" x14ac:dyDescent="0.3">
      <c r="B11" s="9"/>
      <c r="C11" s="24">
        <v>54314</v>
      </c>
      <c r="D11" s="29" t="s">
        <v>12</v>
      </c>
      <c r="E11" s="25">
        <v>1050</v>
      </c>
      <c r="F11" s="26"/>
      <c r="G11" s="27"/>
      <c r="H11" s="28"/>
      <c r="I11" s="29"/>
      <c r="J11" s="30"/>
      <c r="K11" s="10"/>
    </row>
    <row r="12" spans="2:14" ht="19.5" thickBot="1" x14ac:dyDescent="0.35">
      <c r="B12" s="12"/>
      <c r="C12" s="13"/>
      <c r="D12" s="14" t="s">
        <v>3</v>
      </c>
      <c r="E12" s="15"/>
      <c r="F12" s="16">
        <f>SUM(F7:F11)</f>
        <v>1950</v>
      </c>
      <c r="G12" s="17"/>
      <c r="H12" s="17"/>
      <c r="I12" s="15" t="s">
        <v>3</v>
      </c>
      <c r="J12" s="18"/>
      <c r="K12" s="16">
        <f>SUM(K7:K11)</f>
        <v>1950</v>
      </c>
      <c r="L12" s="19"/>
      <c r="M12" s="31"/>
      <c r="N12" s="11"/>
    </row>
    <row r="13" spans="2:14" ht="15.75" x14ac:dyDescent="0.25">
      <c r="B13" s="20"/>
      <c r="C13" s="20"/>
      <c r="D13" s="21"/>
      <c r="E13" s="21"/>
      <c r="F13" s="22"/>
      <c r="G13" s="23"/>
      <c r="H13" s="23"/>
      <c r="I13" s="21"/>
      <c r="J13" s="21"/>
      <c r="K13" s="22"/>
    </row>
    <row r="15" spans="2:14" ht="18.75" x14ac:dyDescent="0.3">
      <c r="B15" s="1" t="s">
        <v>14</v>
      </c>
      <c r="C15" s="2"/>
      <c r="D15" s="3"/>
      <c r="E15" s="3"/>
      <c r="F15" s="3"/>
      <c r="G15" s="3"/>
      <c r="H15" s="3"/>
      <c r="I15" s="3"/>
      <c r="J15" s="3"/>
      <c r="K15" s="3"/>
    </row>
    <row r="16" spans="2:14" ht="11.25" customHeight="1" thickBot="1" x14ac:dyDescent="0.35">
      <c r="B16" s="1"/>
      <c r="C16" s="2"/>
      <c r="D16" s="3"/>
      <c r="E16" s="3"/>
      <c r="F16" s="3"/>
      <c r="G16" s="3"/>
      <c r="H16" s="3"/>
      <c r="I16" s="3"/>
      <c r="J16" s="3"/>
      <c r="K16" s="3"/>
    </row>
    <row r="17" spans="2:13" ht="19.5" thickBot="1" x14ac:dyDescent="0.3">
      <c r="B17" s="33" t="s">
        <v>2</v>
      </c>
      <c r="C17" s="34"/>
      <c r="D17" s="34"/>
      <c r="E17" s="34"/>
      <c r="F17" s="35"/>
      <c r="G17" s="33" t="s">
        <v>1</v>
      </c>
      <c r="H17" s="34"/>
      <c r="I17" s="34"/>
      <c r="J17" s="34"/>
      <c r="K17" s="35"/>
    </row>
    <row r="18" spans="2:13" ht="35.25" customHeight="1" x14ac:dyDescent="0.25">
      <c r="B18" s="4" t="s">
        <v>8</v>
      </c>
      <c r="C18" s="5" t="s">
        <v>11</v>
      </c>
      <c r="D18" s="6"/>
      <c r="E18" s="7"/>
      <c r="F18" s="8">
        <f>+E19</f>
        <v>18600</v>
      </c>
      <c r="G18" s="4" t="s">
        <v>4</v>
      </c>
      <c r="H18" s="36" t="s">
        <v>5</v>
      </c>
      <c r="I18" s="37"/>
      <c r="J18" s="38"/>
      <c r="K18" s="8">
        <f>SUM(J19)</f>
        <v>18600</v>
      </c>
    </row>
    <row r="19" spans="2:13" ht="35.25" customHeight="1" x14ac:dyDescent="0.25">
      <c r="B19" s="9"/>
      <c r="C19" s="24">
        <v>54314</v>
      </c>
      <c r="D19" s="29" t="s">
        <v>12</v>
      </c>
      <c r="E19" s="25">
        <v>18600</v>
      </c>
      <c r="F19" s="26"/>
      <c r="G19" s="27"/>
      <c r="H19" s="28">
        <v>54314</v>
      </c>
      <c r="I19" s="29" t="s">
        <v>12</v>
      </c>
      <c r="J19" s="30">
        <v>18600</v>
      </c>
      <c r="K19" s="10"/>
    </row>
    <row r="20" spans="2:13" ht="10.5" customHeight="1" thickBot="1" x14ac:dyDescent="0.3">
      <c r="B20" s="9"/>
      <c r="C20" s="24"/>
      <c r="D20" s="29"/>
      <c r="E20" s="25"/>
      <c r="F20" s="26"/>
      <c r="G20" s="27"/>
      <c r="H20" s="28"/>
      <c r="I20" s="29"/>
      <c r="J20" s="30"/>
      <c r="K20" s="10"/>
    </row>
    <row r="21" spans="2:13" ht="19.5" thickBot="1" x14ac:dyDescent="0.35">
      <c r="B21" s="12"/>
      <c r="C21" s="13"/>
      <c r="D21" s="14" t="s">
        <v>3</v>
      </c>
      <c r="E21" s="15"/>
      <c r="F21" s="16">
        <f>SUM(F18:F20)</f>
        <v>18600</v>
      </c>
      <c r="G21" s="17"/>
      <c r="H21" s="17"/>
      <c r="I21" s="15" t="s">
        <v>3</v>
      </c>
      <c r="J21" s="18"/>
      <c r="K21" s="16">
        <f>SUM(K18:K20)</f>
        <v>18600</v>
      </c>
      <c r="M21" s="31"/>
    </row>
    <row r="23" spans="2:13" x14ac:dyDescent="0.25">
      <c r="F23" s="11"/>
      <c r="K23" s="11"/>
      <c r="M23" s="11"/>
    </row>
  </sheetData>
  <mergeCells count="10">
    <mergeCell ref="B1:K1"/>
    <mergeCell ref="B17:F17"/>
    <mergeCell ref="G17:K17"/>
    <mergeCell ref="H18:J18"/>
    <mergeCell ref="B2:K2"/>
    <mergeCell ref="B6:F6"/>
    <mergeCell ref="G6:K6"/>
    <mergeCell ref="C10:E10"/>
    <mergeCell ref="H7:J7"/>
    <mergeCell ref="C7:E7"/>
  </mergeCells>
  <pageMargins left="0.7" right="0.7" top="0.75" bottom="0.75" header="0.3" footer="0.3"/>
  <pageSetup orientation="portrait" r:id="rId1"/>
  <ignoredErrors>
    <ignoredError sqref="K11 F7:G7 F8 B7:B10 B18 G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GG-18 DEL 28-11-2016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dcterms:created xsi:type="dcterms:W3CDTF">2016-04-13T14:58:17Z</dcterms:created>
  <dcterms:modified xsi:type="dcterms:W3CDTF">2017-09-17T15:55:23Z</dcterms:modified>
</cp:coreProperties>
</file>