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oria.soriano\Desktop\"/>
    </mc:Choice>
  </mc:AlternateContent>
  <bookViews>
    <workbookView xWindow="0" yWindow="0" windowWidth="24000" windowHeight="8835"/>
  </bookViews>
  <sheets>
    <sheet name="796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2" i="1" l="1"/>
  <c r="F105" i="1" s="1"/>
  <c r="E102" i="1"/>
  <c r="E105" i="1" s="1"/>
  <c r="D102" i="1"/>
  <c r="D105" i="1" s="1"/>
  <c r="C102" i="1"/>
  <c r="F100" i="1"/>
  <c r="E100" i="1"/>
  <c r="D100" i="1"/>
  <c r="C100" i="1"/>
  <c r="C105" i="1" s="1"/>
  <c r="F93" i="1"/>
  <c r="E93" i="1"/>
  <c r="D93" i="1"/>
  <c r="C93" i="1"/>
  <c r="F87" i="1"/>
  <c r="E87" i="1"/>
  <c r="D87" i="1"/>
  <c r="C87" i="1"/>
  <c r="F85" i="1"/>
  <c r="E85" i="1"/>
  <c r="D85" i="1"/>
  <c r="C85" i="1"/>
  <c r="F82" i="1"/>
  <c r="E82" i="1"/>
  <c r="D82" i="1"/>
  <c r="C82" i="1"/>
  <c r="F79" i="1"/>
  <c r="E79" i="1"/>
  <c r="D79" i="1"/>
  <c r="C79" i="1"/>
  <c r="F77" i="1"/>
  <c r="E77" i="1"/>
  <c r="D77" i="1"/>
  <c r="C77" i="1"/>
  <c r="F35" i="1"/>
  <c r="E35" i="1"/>
  <c r="D35" i="1"/>
  <c r="C35" i="1"/>
  <c r="F24" i="1"/>
  <c r="E24" i="1"/>
  <c r="D24" i="1"/>
  <c r="C24" i="1"/>
  <c r="F22" i="1"/>
  <c r="E22" i="1"/>
  <c r="D22" i="1"/>
  <c r="C22" i="1"/>
  <c r="F17" i="1"/>
  <c r="E17" i="1"/>
  <c r="D17" i="1"/>
  <c r="C17" i="1"/>
  <c r="F10" i="1"/>
  <c r="E10" i="1"/>
  <c r="D10" i="1"/>
  <c r="C10" i="1"/>
  <c r="F7" i="1"/>
  <c r="E7" i="1"/>
  <c r="D7" i="1"/>
  <c r="C7" i="1"/>
</calcChain>
</file>

<file path=xl/sharedStrings.xml><?xml version="1.0" encoding="utf-8"?>
<sst xmlns="http://schemas.openxmlformats.org/spreadsheetml/2006/main" count="104" uniqueCount="96">
  <si>
    <t>INSTITUTO SALVADOREÑO DEL SEGURO SOCIAL</t>
  </si>
  <si>
    <t>CONSULTA EXTERNA MÉDICA DE HOMBRES POR UBICACIÓN DEPARTAMENTAL POR CENTRO DE ATENCIÓN. AÑOS 2015 A 2018</t>
  </si>
  <si>
    <t>CENTRO DE ATENCIÓN POR DEPARTAMENTO</t>
  </si>
  <si>
    <t>CONSULTA EXTERNA MEDICA DE HOMBRES</t>
  </si>
  <si>
    <t>AHUACHAPÁN</t>
  </si>
  <si>
    <t>EL CALVARIO</t>
  </si>
  <si>
    <t>SANTA ANA</t>
  </si>
  <si>
    <t>METAPÁN</t>
  </si>
  <si>
    <t>U.M. SANTA ANA</t>
  </si>
  <si>
    <t>SANTA BÁRBARA</t>
  </si>
  <si>
    <t>SAN RAFAEL</t>
  </si>
  <si>
    <t>HOSPITAL REGIONAL SANTA ANA</t>
  </si>
  <si>
    <t>CHALCHUAPA</t>
  </si>
  <si>
    <t>SONSONATE</t>
  </si>
  <si>
    <t>JUAYÚA</t>
  </si>
  <si>
    <t>ACAJUTLA</t>
  </si>
  <si>
    <t>SANTO DOMINGO</t>
  </si>
  <si>
    <t>CHALATENANGO</t>
  </si>
  <si>
    <t>LA LIBERTAD</t>
  </si>
  <si>
    <t>QUEZALTEPEQUE</t>
  </si>
  <si>
    <t>SANTA TECLA</t>
  </si>
  <si>
    <t>SAN ANTONIO</t>
  </si>
  <si>
    <t>ANTIGUO CUSCATLÁN</t>
  </si>
  <si>
    <t>SANTA MÓNICA</t>
  </si>
  <si>
    <t>MERLIOT</t>
  </si>
  <si>
    <t>SACACOYO ( ATEOS )</t>
  </si>
  <si>
    <t>LOURDES</t>
  </si>
  <si>
    <t>SITIO DEL NIÑO</t>
  </si>
  <si>
    <t>SAN SALVADOR</t>
  </si>
  <si>
    <t>HOSPITAL MÉDICO QUIRÚRGICO</t>
  </si>
  <si>
    <t>HOSPITAL 1o. DE MAYO</t>
  </si>
  <si>
    <t>HOSPITAL POLICLÍNICO ARCE</t>
  </si>
  <si>
    <t>OFICINAS ADMINISTRATIVAS</t>
  </si>
  <si>
    <t>POLICLÍNICO ZACAMIL</t>
  </si>
  <si>
    <t>MEJICANOS</t>
  </si>
  <si>
    <t>SAN ANTONIO ABAD</t>
  </si>
  <si>
    <t>AYUTUXTEPEQUE</t>
  </si>
  <si>
    <t>MIRAMONTE</t>
  </si>
  <si>
    <t>VIRGEN DEL TRÁNSITO</t>
  </si>
  <si>
    <t>LAS VICTORIAS</t>
  </si>
  <si>
    <t>ATLACATL</t>
  </si>
  <si>
    <t>CIUDAD DELGADO</t>
  </si>
  <si>
    <t>SAN MIGUELITO</t>
  </si>
  <si>
    <t>LA RÁBIDA</t>
  </si>
  <si>
    <t>CUSCATANCINGO</t>
  </si>
  <si>
    <t>SAN JACINTO</t>
  </si>
  <si>
    <t>SAN MARCOS</t>
  </si>
  <si>
    <t>SAN ESTEBAN</t>
  </si>
  <si>
    <t>COSTA RICA</t>
  </si>
  <si>
    <t>SANTO TOMÁS</t>
  </si>
  <si>
    <t>SANTA ANITA (15 DE SEPT.)</t>
  </si>
  <si>
    <t>MONSERRAT</t>
  </si>
  <si>
    <t>ILOPANGO</t>
  </si>
  <si>
    <t>SAN MARTÍN</t>
  </si>
  <si>
    <t>SANTA LUCÍA</t>
  </si>
  <si>
    <t>SAN CRISTÓBAL</t>
  </si>
  <si>
    <t>MONTE MARÍA</t>
  </si>
  <si>
    <t>U.M. SOYAPANGO</t>
  </si>
  <si>
    <t>REPARTO MORAZÁN</t>
  </si>
  <si>
    <t>SAN JOSÉ</t>
  </si>
  <si>
    <t>U. MED. FISICA Y REHABILIT.</t>
  </si>
  <si>
    <t>UNIDAD ONCOLÓGICA</t>
  </si>
  <si>
    <t>POLICLÍNICO ROMA</t>
  </si>
  <si>
    <t>HOSPITAL AMATEPEC</t>
  </si>
  <si>
    <t>CONSULTORIO DE ESPECIALIDADES</t>
  </si>
  <si>
    <t>HOSPITAL GENERAL</t>
  </si>
  <si>
    <t>APOPA</t>
  </si>
  <si>
    <t>GUADALUPE</t>
  </si>
  <si>
    <t>NEJAPA</t>
  </si>
  <si>
    <t>AGUILARES</t>
  </si>
  <si>
    <t>CUSCATLÁN</t>
  </si>
  <si>
    <t>COJUTEPEQUE</t>
  </si>
  <si>
    <t>LA PAZ</t>
  </si>
  <si>
    <t>OLOCUILTA</t>
  </si>
  <si>
    <t>ZACATECOLUCA</t>
  </si>
  <si>
    <t>CABAÑAS</t>
  </si>
  <si>
    <t>ILOBASCO</t>
  </si>
  <si>
    <t>SENSUNTEPEQUE</t>
  </si>
  <si>
    <t>SAN VICENTE</t>
  </si>
  <si>
    <t>USULUTÁN</t>
  </si>
  <si>
    <t>BERLÍN</t>
  </si>
  <si>
    <t>SANTA CATARINA</t>
  </si>
  <si>
    <t>SANTIAGO DE MARÍA</t>
  </si>
  <si>
    <t>PUERTO EL TRIUNFO</t>
  </si>
  <si>
    <t>SAN MIGUEL</t>
  </si>
  <si>
    <t>MONCAGUA</t>
  </si>
  <si>
    <t>CHINAMECA</t>
  </si>
  <si>
    <t>SAN FRANCISCO</t>
  </si>
  <si>
    <t>PANAMERICANA</t>
  </si>
  <si>
    <t>HOSPITAL MILITAR SAN MIGUEL</t>
  </si>
  <si>
    <t>MORAZÁN</t>
  </si>
  <si>
    <t>SAN FRANCISCO GOTERA</t>
  </si>
  <si>
    <t>LA UNIÓN</t>
  </si>
  <si>
    <t>SANTA ROSA DE LIMA</t>
  </si>
  <si>
    <t>TOTAL PAÍS</t>
  </si>
  <si>
    <r>
      <rPr>
        <b/>
        <i/>
        <sz val="8"/>
        <color rgb="FF1F497B"/>
        <rFont val="Arial"/>
        <family val="2"/>
      </rPr>
      <t>Fuente:</t>
    </r>
    <r>
      <rPr>
        <i/>
        <sz val="8"/>
        <color rgb="FF1F497B"/>
        <rFont val="Arial"/>
        <family val="2"/>
      </rPr>
      <t xml:space="preserve"> Departamento de Actuariado y Estadística.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</si>
</sst>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"/>
  </numFmts>
  <fonts count="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1F497B"/>
      <name val="Arial"/>
      <family val="2"/>
    </font>
    <font>
      <b/>
      <sz val="10"/>
      <color rgb="FF1F497B"/>
      <name val="Arial"/>
      <family val="2"/>
    </font>
    <font>
      <b/>
      <sz val="12"/>
      <color theme="3"/>
      <name val="Calibri"/>
      <family val="2"/>
      <scheme val="minor"/>
    </font>
    <font>
      <sz val="10"/>
      <name val="Arial"/>
      <family val="2"/>
    </font>
    <font>
      <i/>
      <sz val="8"/>
      <color rgb="FF1F497B"/>
      <name val="Arial"/>
      <family val="2"/>
    </font>
    <font>
      <b/>
      <i/>
      <sz val="8"/>
      <color rgb="FF1F497B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EBF2F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theme="8"/>
      </bottom>
      <diagonal/>
    </border>
    <border>
      <left style="double">
        <color theme="8"/>
      </left>
      <right style="thin">
        <color theme="8"/>
      </right>
      <top style="double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double">
        <color theme="8"/>
      </top>
      <bottom style="thin">
        <color theme="8"/>
      </bottom>
      <diagonal/>
    </border>
    <border>
      <left style="thin">
        <color theme="8"/>
      </left>
      <right style="double">
        <color theme="8"/>
      </right>
      <top style="double">
        <color theme="8"/>
      </top>
      <bottom style="thin">
        <color theme="8"/>
      </bottom>
      <diagonal/>
    </border>
    <border>
      <left style="double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double">
        <color theme="8"/>
      </right>
      <top style="thin">
        <color theme="8"/>
      </top>
      <bottom style="thin">
        <color theme="8"/>
      </bottom>
      <diagonal/>
    </border>
    <border>
      <left style="double">
        <color theme="8"/>
      </left>
      <right style="thin">
        <color theme="8"/>
      </right>
      <top style="thin">
        <color theme="8"/>
      </top>
      <bottom style="hair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hair">
        <color theme="8"/>
      </bottom>
      <diagonal/>
    </border>
    <border>
      <left style="thin">
        <color theme="8"/>
      </left>
      <right style="double">
        <color theme="8"/>
      </right>
      <top style="thin">
        <color theme="8"/>
      </top>
      <bottom style="hair">
        <color theme="8"/>
      </bottom>
      <diagonal/>
    </border>
    <border>
      <left style="double">
        <color theme="8"/>
      </left>
      <right style="thin">
        <color theme="8"/>
      </right>
      <top style="hair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hair">
        <color theme="8"/>
      </top>
      <bottom style="thin">
        <color theme="8"/>
      </bottom>
      <diagonal/>
    </border>
    <border>
      <left style="thin">
        <color theme="8"/>
      </left>
      <right style="double">
        <color theme="8"/>
      </right>
      <top style="hair">
        <color theme="8"/>
      </top>
      <bottom style="thin">
        <color theme="8"/>
      </bottom>
      <diagonal/>
    </border>
    <border>
      <left style="double">
        <color theme="8"/>
      </left>
      <right style="thin">
        <color theme="8"/>
      </right>
      <top style="hair">
        <color theme="8"/>
      </top>
      <bottom style="hair">
        <color theme="8"/>
      </bottom>
      <diagonal/>
    </border>
    <border>
      <left style="thin">
        <color theme="8"/>
      </left>
      <right style="thin">
        <color theme="8"/>
      </right>
      <top style="hair">
        <color theme="8"/>
      </top>
      <bottom style="hair">
        <color theme="8"/>
      </bottom>
      <diagonal/>
    </border>
    <border>
      <left style="thin">
        <color theme="8"/>
      </left>
      <right style="double">
        <color theme="8"/>
      </right>
      <top style="hair">
        <color theme="8"/>
      </top>
      <bottom style="hair">
        <color theme="8"/>
      </bottom>
      <diagonal/>
    </border>
    <border>
      <left style="double">
        <color theme="8"/>
      </left>
      <right style="thin">
        <color theme="8"/>
      </right>
      <top style="thin">
        <color theme="8"/>
      </top>
      <bottom style="double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double">
        <color theme="8"/>
      </bottom>
      <diagonal/>
    </border>
    <border>
      <left style="thin">
        <color theme="8"/>
      </left>
      <right style="double">
        <color theme="8"/>
      </right>
      <top style="thin">
        <color theme="8"/>
      </top>
      <bottom style="double">
        <color theme="8"/>
      </bottom>
      <diagonal/>
    </border>
    <border>
      <left/>
      <right/>
      <top style="double">
        <color theme="8"/>
      </top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0" fontId="5" fillId="0" borderId="0"/>
  </cellStyleXfs>
  <cellXfs count="39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1" fillId="2" borderId="3" xfId="2" applyFill="1" applyBorder="1" applyAlignment="1">
      <alignment horizontal="center" vertical="center" wrapText="1"/>
    </xf>
    <xf numFmtId="0" fontId="1" fillId="2" borderId="4" xfId="2" applyFill="1" applyBorder="1" applyAlignment="1">
      <alignment horizontal="center" vertical="center"/>
    </xf>
    <xf numFmtId="0" fontId="1" fillId="2" borderId="5" xfId="2" applyFill="1" applyBorder="1" applyAlignment="1">
      <alignment horizontal="center" vertical="center"/>
    </xf>
    <xf numFmtId="0" fontId="1" fillId="2" borderId="6" xfId="2" applyFill="1" applyBorder="1" applyAlignment="1">
      <alignment horizontal="center" vertical="center" wrapText="1"/>
    </xf>
    <xf numFmtId="0" fontId="1" fillId="2" borderId="7" xfId="2" applyFill="1" applyBorder="1" applyAlignment="1">
      <alignment horizontal="center" vertical="center"/>
    </xf>
    <xf numFmtId="0" fontId="1" fillId="2" borderId="8" xfId="2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164" fontId="3" fillId="3" borderId="7" xfId="0" applyNumberFormat="1" applyFont="1" applyFill="1" applyBorder="1" applyAlignment="1"/>
    <xf numFmtId="164" fontId="3" fillId="3" borderId="8" xfId="0" applyNumberFormat="1" applyFont="1" applyFill="1" applyBorder="1" applyAlignment="1"/>
    <xf numFmtId="0" fontId="2" fillId="0" borderId="9" xfId="0" applyFont="1" applyFill="1" applyBorder="1" applyAlignment="1">
      <alignment horizontal="left" indent="1"/>
    </xf>
    <xf numFmtId="164" fontId="2" fillId="0" borderId="10" xfId="0" applyNumberFormat="1" applyFont="1" applyFill="1" applyBorder="1" applyAlignment="1"/>
    <xf numFmtId="164" fontId="2" fillId="0" borderId="11" xfId="0" applyNumberFormat="1" applyFont="1" applyFill="1" applyBorder="1" applyAlignment="1"/>
    <xf numFmtId="0" fontId="2" fillId="0" borderId="12" xfId="0" applyFont="1" applyFill="1" applyBorder="1" applyAlignment="1">
      <alignment horizontal="left" indent="2"/>
    </xf>
    <xf numFmtId="164" fontId="2" fillId="0" borderId="13" xfId="0" applyNumberFormat="1" applyFont="1" applyFill="1" applyBorder="1" applyAlignment="1"/>
    <xf numFmtId="164" fontId="2" fillId="0" borderId="14" xfId="0" applyNumberFormat="1" applyFont="1" applyFill="1" applyBorder="1" applyAlignment="1"/>
    <xf numFmtId="0" fontId="2" fillId="0" borderId="15" xfId="0" applyFont="1" applyFill="1" applyBorder="1" applyAlignment="1">
      <alignment horizontal="left" indent="1"/>
    </xf>
    <xf numFmtId="164" fontId="2" fillId="0" borderId="16" xfId="0" applyNumberFormat="1" applyFont="1" applyFill="1" applyBorder="1" applyAlignment="1"/>
    <xf numFmtId="164" fontId="2" fillId="0" borderId="17" xfId="0" applyNumberFormat="1" applyFont="1" applyFill="1" applyBorder="1" applyAlignment="1"/>
    <xf numFmtId="0" fontId="2" fillId="0" borderId="15" xfId="0" applyFont="1" applyFill="1" applyBorder="1" applyAlignment="1">
      <alignment horizontal="left" indent="2"/>
    </xf>
    <xf numFmtId="0" fontId="2" fillId="0" borderId="12" xfId="0" applyFont="1" applyFill="1" applyBorder="1" applyAlignment="1">
      <alignment horizontal="left" indent="1"/>
    </xf>
    <xf numFmtId="0" fontId="2" fillId="0" borderId="6" xfId="0" applyFont="1" applyFill="1" applyBorder="1" applyAlignment="1">
      <alignment horizontal="left" indent="1"/>
    </xf>
    <xf numFmtId="164" fontId="2" fillId="0" borderId="7" xfId="0" applyNumberFormat="1" applyFont="1" applyFill="1" applyBorder="1" applyAlignment="1"/>
    <xf numFmtId="164" fontId="2" fillId="0" borderId="8" xfId="0" applyNumberFormat="1" applyFont="1" applyFill="1" applyBorder="1" applyAlignment="1"/>
    <xf numFmtId="0" fontId="2" fillId="0" borderId="9" xfId="0" applyFont="1" applyFill="1" applyBorder="1" applyAlignment="1">
      <alignment horizontal="left" indent="2"/>
    </xf>
    <xf numFmtId="0" fontId="3" fillId="4" borderId="18" xfId="0" applyFont="1" applyFill="1" applyBorder="1" applyAlignment="1">
      <alignment horizontal="center"/>
    </xf>
    <xf numFmtId="164" fontId="3" fillId="4" borderId="19" xfId="0" applyNumberFormat="1" applyFont="1" applyFill="1" applyBorder="1" applyAlignment="1"/>
    <xf numFmtId="164" fontId="3" fillId="4" borderId="20" xfId="0" applyNumberFormat="1" applyFont="1" applyFill="1" applyBorder="1" applyAlignment="1"/>
    <xf numFmtId="0" fontId="6" fillId="0" borderId="21" xfId="3" applyFont="1" applyFill="1" applyBorder="1" applyAlignment="1">
      <alignment horizontal="left"/>
    </xf>
    <xf numFmtId="0" fontId="2" fillId="0" borderId="21" xfId="3" applyFont="1" applyFill="1" applyBorder="1" applyAlignment="1">
      <alignment horizontal="left"/>
    </xf>
    <xf numFmtId="0" fontId="2" fillId="0" borderId="0" xfId="3" applyFont="1" applyFill="1" applyBorder="1" applyAlignment="1"/>
    <xf numFmtId="22" fontId="2" fillId="0" borderId="0" xfId="0" applyNumberFormat="1" applyFont="1" applyFill="1" applyAlignment="1"/>
    <xf numFmtId="0" fontId="2" fillId="0" borderId="0" xfId="0" applyFont="1" applyFill="1" applyAlignment="1"/>
    <xf numFmtId="0" fontId="3" fillId="0" borderId="0" xfId="0" applyFont="1" applyFill="1"/>
    <xf numFmtId="0" fontId="2" fillId="0" borderId="0" xfId="0" quotePrefix="1" applyFont="1" applyFill="1"/>
  </cellXfs>
  <cellStyles count="4">
    <cellStyle name="Encabezado 4" xfId="2" builtinId="19"/>
    <cellStyle name="Normal" xfId="0" builtinId="0"/>
    <cellStyle name="Normal_Hoja2" xfId="3"/>
    <cellStyle name="Título 3" xfId="1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2"/>
  <sheetViews>
    <sheetView showGridLines="0" tabSelected="1" workbookViewId="0">
      <selection sqref="A1:XFD1048576"/>
    </sheetView>
  </sheetViews>
  <sheetFormatPr baseColWidth="10" defaultRowHeight="12.75" x14ac:dyDescent="0.2"/>
  <cols>
    <col min="1" max="1" width="19.85546875" style="1" customWidth="1"/>
    <col min="2" max="2" width="45.7109375" style="1" customWidth="1"/>
    <col min="3" max="6" width="14.42578125" style="1" customWidth="1"/>
    <col min="7" max="232" width="11.42578125" style="1"/>
    <col min="233" max="233" width="0.5703125" style="1" customWidth="1"/>
    <col min="234" max="234" width="36.28515625" style="1" customWidth="1"/>
    <col min="235" max="258" width="7.7109375" style="1" customWidth="1"/>
    <col min="259" max="488" width="11.42578125" style="1"/>
    <col min="489" max="489" width="0.5703125" style="1" customWidth="1"/>
    <col min="490" max="490" width="36.28515625" style="1" customWidth="1"/>
    <col min="491" max="514" width="7.7109375" style="1" customWidth="1"/>
    <col min="515" max="744" width="11.42578125" style="1"/>
    <col min="745" max="745" width="0.5703125" style="1" customWidth="1"/>
    <col min="746" max="746" width="36.28515625" style="1" customWidth="1"/>
    <col min="747" max="770" width="7.7109375" style="1" customWidth="1"/>
    <col min="771" max="1000" width="11.42578125" style="1"/>
    <col min="1001" max="1001" width="0.5703125" style="1" customWidth="1"/>
    <col min="1002" max="1002" width="36.28515625" style="1" customWidth="1"/>
    <col min="1003" max="1026" width="7.7109375" style="1" customWidth="1"/>
    <col min="1027" max="1256" width="11.42578125" style="1"/>
    <col min="1257" max="1257" width="0.5703125" style="1" customWidth="1"/>
    <col min="1258" max="1258" width="36.28515625" style="1" customWidth="1"/>
    <col min="1259" max="1282" width="7.7109375" style="1" customWidth="1"/>
    <col min="1283" max="1512" width="11.42578125" style="1"/>
    <col min="1513" max="1513" width="0.5703125" style="1" customWidth="1"/>
    <col min="1514" max="1514" width="36.28515625" style="1" customWidth="1"/>
    <col min="1515" max="1538" width="7.7109375" style="1" customWidth="1"/>
    <col min="1539" max="1768" width="11.42578125" style="1"/>
    <col min="1769" max="1769" width="0.5703125" style="1" customWidth="1"/>
    <col min="1770" max="1770" width="36.28515625" style="1" customWidth="1"/>
    <col min="1771" max="1794" width="7.7109375" style="1" customWidth="1"/>
    <col min="1795" max="2024" width="11.42578125" style="1"/>
    <col min="2025" max="2025" width="0.5703125" style="1" customWidth="1"/>
    <col min="2026" max="2026" width="36.28515625" style="1" customWidth="1"/>
    <col min="2027" max="2050" width="7.7109375" style="1" customWidth="1"/>
    <col min="2051" max="2280" width="11.42578125" style="1"/>
    <col min="2281" max="2281" width="0.5703125" style="1" customWidth="1"/>
    <col min="2282" max="2282" width="36.28515625" style="1" customWidth="1"/>
    <col min="2283" max="2306" width="7.7109375" style="1" customWidth="1"/>
    <col min="2307" max="2536" width="11.42578125" style="1"/>
    <col min="2537" max="2537" width="0.5703125" style="1" customWidth="1"/>
    <col min="2538" max="2538" width="36.28515625" style="1" customWidth="1"/>
    <col min="2539" max="2562" width="7.7109375" style="1" customWidth="1"/>
    <col min="2563" max="2792" width="11.42578125" style="1"/>
    <col min="2793" max="2793" width="0.5703125" style="1" customWidth="1"/>
    <col min="2794" max="2794" width="36.28515625" style="1" customWidth="1"/>
    <col min="2795" max="2818" width="7.7109375" style="1" customWidth="1"/>
    <col min="2819" max="3048" width="11.42578125" style="1"/>
    <col min="3049" max="3049" width="0.5703125" style="1" customWidth="1"/>
    <col min="3050" max="3050" width="36.28515625" style="1" customWidth="1"/>
    <col min="3051" max="3074" width="7.7109375" style="1" customWidth="1"/>
    <col min="3075" max="3304" width="11.42578125" style="1"/>
    <col min="3305" max="3305" width="0.5703125" style="1" customWidth="1"/>
    <col min="3306" max="3306" width="36.28515625" style="1" customWidth="1"/>
    <col min="3307" max="3330" width="7.7109375" style="1" customWidth="1"/>
    <col min="3331" max="3560" width="11.42578125" style="1"/>
    <col min="3561" max="3561" width="0.5703125" style="1" customWidth="1"/>
    <col min="3562" max="3562" width="36.28515625" style="1" customWidth="1"/>
    <col min="3563" max="3586" width="7.7109375" style="1" customWidth="1"/>
    <col min="3587" max="3816" width="11.42578125" style="1"/>
    <col min="3817" max="3817" width="0.5703125" style="1" customWidth="1"/>
    <col min="3818" max="3818" width="36.28515625" style="1" customWidth="1"/>
    <col min="3819" max="3842" width="7.7109375" style="1" customWidth="1"/>
    <col min="3843" max="4072" width="11.42578125" style="1"/>
    <col min="4073" max="4073" width="0.5703125" style="1" customWidth="1"/>
    <col min="4074" max="4074" width="36.28515625" style="1" customWidth="1"/>
    <col min="4075" max="4098" width="7.7109375" style="1" customWidth="1"/>
    <col min="4099" max="4328" width="11.42578125" style="1"/>
    <col min="4329" max="4329" width="0.5703125" style="1" customWidth="1"/>
    <col min="4330" max="4330" width="36.28515625" style="1" customWidth="1"/>
    <col min="4331" max="4354" width="7.7109375" style="1" customWidth="1"/>
    <col min="4355" max="4584" width="11.42578125" style="1"/>
    <col min="4585" max="4585" width="0.5703125" style="1" customWidth="1"/>
    <col min="4586" max="4586" width="36.28515625" style="1" customWidth="1"/>
    <col min="4587" max="4610" width="7.7109375" style="1" customWidth="1"/>
    <col min="4611" max="4840" width="11.42578125" style="1"/>
    <col min="4841" max="4841" width="0.5703125" style="1" customWidth="1"/>
    <col min="4842" max="4842" width="36.28515625" style="1" customWidth="1"/>
    <col min="4843" max="4866" width="7.7109375" style="1" customWidth="1"/>
    <col min="4867" max="5096" width="11.42578125" style="1"/>
    <col min="5097" max="5097" width="0.5703125" style="1" customWidth="1"/>
    <col min="5098" max="5098" width="36.28515625" style="1" customWidth="1"/>
    <col min="5099" max="5122" width="7.7109375" style="1" customWidth="1"/>
    <col min="5123" max="5352" width="11.42578125" style="1"/>
    <col min="5353" max="5353" width="0.5703125" style="1" customWidth="1"/>
    <col min="5354" max="5354" width="36.28515625" style="1" customWidth="1"/>
    <col min="5355" max="5378" width="7.7109375" style="1" customWidth="1"/>
    <col min="5379" max="5608" width="11.42578125" style="1"/>
    <col min="5609" max="5609" width="0.5703125" style="1" customWidth="1"/>
    <col min="5610" max="5610" width="36.28515625" style="1" customWidth="1"/>
    <col min="5611" max="5634" width="7.7109375" style="1" customWidth="1"/>
    <col min="5635" max="5864" width="11.42578125" style="1"/>
    <col min="5865" max="5865" width="0.5703125" style="1" customWidth="1"/>
    <col min="5866" max="5866" width="36.28515625" style="1" customWidth="1"/>
    <col min="5867" max="5890" width="7.7109375" style="1" customWidth="1"/>
    <col min="5891" max="6120" width="11.42578125" style="1"/>
    <col min="6121" max="6121" width="0.5703125" style="1" customWidth="1"/>
    <col min="6122" max="6122" width="36.28515625" style="1" customWidth="1"/>
    <col min="6123" max="6146" width="7.7109375" style="1" customWidth="1"/>
    <col min="6147" max="6376" width="11.42578125" style="1"/>
    <col min="6377" max="6377" width="0.5703125" style="1" customWidth="1"/>
    <col min="6378" max="6378" width="36.28515625" style="1" customWidth="1"/>
    <col min="6379" max="6402" width="7.7109375" style="1" customWidth="1"/>
    <col min="6403" max="6632" width="11.42578125" style="1"/>
    <col min="6633" max="6633" width="0.5703125" style="1" customWidth="1"/>
    <col min="6634" max="6634" width="36.28515625" style="1" customWidth="1"/>
    <col min="6635" max="6658" width="7.7109375" style="1" customWidth="1"/>
    <col min="6659" max="6888" width="11.42578125" style="1"/>
    <col min="6889" max="6889" width="0.5703125" style="1" customWidth="1"/>
    <col min="6890" max="6890" width="36.28515625" style="1" customWidth="1"/>
    <col min="6891" max="6914" width="7.7109375" style="1" customWidth="1"/>
    <col min="6915" max="7144" width="11.42578125" style="1"/>
    <col min="7145" max="7145" width="0.5703125" style="1" customWidth="1"/>
    <col min="7146" max="7146" width="36.28515625" style="1" customWidth="1"/>
    <col min="7147" max="7170" width="7.7109375" style="1" customWidth="1"/>
    <col min="7171" max="7400" width="11.42578125" style="1"/>
    <col min="7401" max="7401" width="0.5703125" style="1" customWidth="1"/>
    <col min="7402" max="7402" width="36.28515625" style="1" customWidth="1"/>
    <col min="7403" max="7426" width="7.7109375" style="1" customWidth="1"/>
    <col min="7427" max="7656" width="11.42578125" style="1"/>
    <col min="7657" max="7657" width="0.5703125" style="1" customWidth="1"/>
    <col min="7658" max="7658" width="36.28515625" style="1" customWidth="1"/>
    <col min="7659" max="7682" width="7.7109375" style="1" customWidth="1"/>
    <col min="7683" max="7912" width="11.42578125" style="1"/>
    <col min="7913" max="7913" width="0.5703125" style="1" customWidth="1"/>
    <col min="7914" max="7914" width="36.28515625" style="1" customWidth="1"/>
    <col min="7915" max="7938" width="7.7109375" style="1" customWidth="1"/>
    <col min="7939" max="8168" width="11.42578125" style="1"/>
    <col min="8169" max="8169" width="0.5703125" style="1" customWidth="1"/>
    <col min="8170" max="8170" width="36.28515625" style="1" customWidth="1"/>
    <col min="8171" max="8194" width="7.7109375" style="1" customWidth="1"/>
    <col min="8195" max="8424" width="11.42578125" style="1"/>
    <col min="8425" max="8425" width="0.5703125" style="1" customWidth="1"/>
    <col min="8426" max="8426" width="36.28515625" style="1" customWidth="1"/>
    <col min="8427" max="8450" width="7.7109375" style="1" customWidth="1"/>
    <col min="8451" max="8680" width="11.42578125" style="1"/>
    <col min="8681" max="8681" width="0.5703125" style="1" customWidth="1"/>
    <col min="8682" max="8682" width="36.28515625" style="1" customWidth="1"/>
    <col min="8683" max="8706" width="7.7109375" style="1" customWidth="1"/>
    <col min="8707" max="8936" width="11.42578125" style="1"/>
    <col min="8937" max="8937" width="0.5703125" style="1" customWidth="1"/>
    <col min="8938" max="8938" width="36.28515625" style="1" customWidth="1"/>
    <col min="8939" max="8962" width="7.7109375" style="1" customWidth="1"/>
    <col min="8963" max="9192" width="11.42578125" style="1"/>
    <col min="9193" max="9193" width="0.5703125" style="1" customWidth="1"/>
    <col min="9194" max="9194" width="36.28515625" style="1" customWidth="1"/>
    <col min="9195" max="9218" width="7.7109375" style="1" customWidth="1"/>
    <col min="9219" max="9448" width="11.42578125" style="1"/>
    <col min="9449" max="9449" width="0.5703125" style="1" customWidth="1"/>
    <col min="9450" max="9450" width="36.28515625" style="1" customWidth="1"/>
    <col min="9451" max="9474" width="7.7109375" style="1" customWidth="1"/>
    <col min="9475" max="9704" width="11.42578125" style="1"/>
    <col min="9705" max="9705" width="0.5703125" style="1" customWidth="1"/>
    <col min="9706" max="9706" width="36.28515625" style="1" customWidth="1"/>
    <col min="9707" max="9730" width="7.7109375" style="1" customWidth="1"/>
    <col min="9731" max="9960" width="11.42578125" style="1"/>
    <col min="9961" max="9961" width="0.5703125" style="1" customWidth="1"/>
    <col min="9962" max="9962" width="36.28515625" style="1" customWidth="1"/>
    <col min="9963" max="9986" width="7.7109375" style="1" customWidth="1"/>
    <col min="9987" max="10216" width="11.42578125" style="1"/>
    <col min="10217" max="10217" width="0.5703125" style="1" customWidth="1"/>
    <col min="10218" max="10218" width="36.28515625" style="1" customWidth="1"/>
    <col min="10219" max="10242" width="7.7109375" style="1" customWidth="1"/>
    <col min="10243" max="10472" width="11.42578125" style="1"/>
    <col min="10473" max="10473" width="0.5703125" style="1" customWidth="1"/>
    <col min="10474" max="10474" width="36.28515625" style="1" customWidth="1"/>
    <col min="10475" max="10498" width="7.7109375" style="1" customWidth="1"/>
    <col min="10499" max="10728" width="11.42578125" style="1"/>
    <col min="10729" max="10729" width="0.5703125" style="1" customWidth="1"/>
    <col min="10730" max="10730" width="36.28515625" style="1" customWidth="1"/>
    <col min="10731" max="10754" width="7.7109375" style="1" customWidth="1"/>
    <col min="10755" max="10984" width="11.42578125" style="1"/>
    <col min="10985" max="10985" width="0.5703125" style="1" customWidth="1"/>
    <col min="10986" max="10986" width="36.28515625" style="1" customWidth="1"/>
    <col min="10987" max="11010" width="7.7109375" style="1" customWidth="1"/>
    <col min="11011" max="11240" width="11.42578125" style="1"/>
    <col min="11241" max="11241" width="0.5703125" style="1" customWidth="1"/>
    <col min="11242" max="11242" width="36.28515625" style="1" customWidth="1"/>
    <col min="11243" max="11266" width="7.7109375" style="1" customWidth="1"/>
    <col min="11267" max="11496" width="11.42578125" style="1"/>
    <col min="11497" max="11497" width="0.5703125" style="1" customWidth="1"/>
    <col min="11498" max="11498" width="36.28515625" style="1" customWidth="1"/>
    <col min="11499" max="11522" width="7.7109375" style="1" customWidth="1"/>
    <col min="11523" max="11752" width="11.42578125" style="1"/>
    <col min="11753" max="11753" width="0.5703125" style="1" customWidth="1"/>
    <col min="11754" max="11754" width="36.28515625" style="1" customWidth="1"/>
    <col min="11755" max="11778" width="7.7109375" style="1" customWidth="1"/>
    <col min="11779" max="12008" width="11.42578125" style="1"/>
    <col min="12009" max="12009" width="0.5703125" style="1" customWidth="1"/>
    <col min="12010" max="12010" width="36.28515625" style="1" customWidth="1"/>
    <col min="12011" max="12034" width="7.7109375" style="1" customWidth="1"/>
    <col min="12035" max="12264" width="11.42578125" style="1"/>
    <col min="12265" max="12265" width="0.5703125" style="1" customWidth="1"/>
    <col min="12266" max="12266" width="36.28515625" style="1" customWidth="1"/>
    <col min="12267" max="12290" width="7.7109375" style="1" customWidth="1"/>
    <col min="12291" max="12520" width="11.42578125" style="1"/>
    <col min="12521" max="12521" width="0.5703125" style="1" customWidth="1"/>
    <col min="12522" max="12522" width="36.28515625" style="1" customWidth="1"/>
    <col min="12523" max="12546" width="7.7109375" style="1" customWidth="1"/>
    <col min="12547" max="12776" width="11.42578125" style="1"/>
    <col min="12777" max="12777" width="0.5703125" style="1" customWidth="1"/>
    <col min="12778" max="12778" width="36.28515625" style="1" customWidth="1"/>
    <col min="12779" max="12802" width="7.7109375" style="1" customWidth="1"/>
    <col min="12803" max="13032" width="11.42578125" style="1"/>
    <col min="13033" max="13033" width="0.5703125" style="1" customWidth="1"/>
    <col min="13034" max="13034" width="36.28515625" style="1" customWidth="1"/>
    <col min="13035" max="13058" width="7.7109375" style="1" customWidth="1"/>
    <col min="13059" max="13288" width="11.42578125" style="1"/>
    <col min="13289" max="13289" width="0.5703125" style="1" customWidth="1"/>
    <col min="13290" max="13290" width="36.28515625" style="1" customWidth="1"/>
    <col min="13291" max="13314" width="7.7109375" style="1" customWidth="1"/>
    <col min="13315" max="13544" width="11.42578125" style="1"/>
    <col min="13545" max="13545" width="0.5703125" style="1" customWidth="1"/>
    <col min="13546" max="13546" width="36.28515625" style="1" customWidth="1"/>
    <col min="13547" max="13570" width="7.7109375" style="1" customWidth="1"/>
    <col min="13571" max="13800" width="11.42578125" style="1"/>
    <col min="13801" max="13801" width="0.5703125" style="1" customWidth="1"/>
    <col min="13802" max="13802" width="36.28515625" style="1" customWidth="1"/>
    <col min="13803" max="13826" width="7.7109375" style="1" customWidth="1"/>
    <col min="13827" max="14056" width="11.42578125" style="1"/>
    <col min="14057" max="14057" width="0.5703125" style="1" customWidth="1"/>
    <col min="14058" max="14058" width="36.28515625" style="1" customWidth="1"/>
    <col min="14059" max="14082" width="7.7109375" style="1" customWidth="1"/>
    <col min="14083" max="14312" width="11.42578125" style="1"/>
    <col min="14313" max="14313" width="0.5703125" style="1" customWidth="1"/>
    <col min="14314" max="14314" width="36.28515625" style="1" customWidth="1"/>
    <col min="14315" max="14338" width="7.7109375" style="1" customWidth="1"/>
    <col min="14339" max="14568" width="11.42578125" style="1"/>
    <col min="14569" max="14569" width="0.5703125" style="1" customWidth="1"/>
    <col min="14570" max="14570" width="36.28515625" style="1" customWidth="1"/>
    <col min="14571" max="14594" width="7.7109375" style="1" customWidth="1"/>
    <col min="14595" max="14824" width="11.42578125" style="1"/>
    <col min="14825" max="14825" width="0.5703125" style="1" customWidth="1"/>
    <col min="14826" max="14826" width="36.28515625" style="1" customWidth="1"/>
    <col min="14827" max="14850" width="7.7109375" style="1" customWidth="1"/>
    <col min="14851" max="15080" width="11.42578125" style="1"/>
    <col min="15081" max="15081" width="0.5703125" style="1" customWidth="1"/>
    <col min="15082" max="15082" width="36.28515625" style="1" customWidth="1"/>
    <col min="15083" max="15106" width="7.7109375" style="1" customWidth="1"/>
    <col min="15107" max="15336" width="11.42578125" style="1"/>
    <col min="15337" max="15337" width="0.5703125" style="1" customWidth="1"/>
    <col min="15338" max="15338" width="36.28515625" style="1" customWidth="1"/>
    <col min="15339" max="15362" width="7.7109375" style="1" customWidth="1"/>
    <col min="15363" max="15592" width="11.42578125" style="1"/>
    <col min="15593" max="15593" width="0.5703125" style="1" customWidth="1"/>
    <col min="15594" max="15594" width="36.28515625" style="1" customWidth="1"/>
    <col min="15595" max="15618" width="7.7109375" style="1" customWidth="1"/>
    <col min="15619" max="15848" width="11.42578125" style="1"/>
    <col min="15849" max="15849" width="0.5703125" style="1" customWidth="1"/>
    <col min="15850" max="15850" width="36.28515625" style="1" customWidth="1"/>
    <col min="15851" max="15874" width="7.7109375" style="1" customWidth="1"/>
    <col min="15875" max="16104" width="11.42578125" style="1"/>
    <col min="16105" max="16105" width="0.5703125" style="1" customWidth="1"/>
    <col min="16106" max="16106" width="36.28515625" style="1" customWidth="1"/>
    <col min="16107" max="16130" width="7.7109375" style="1" customWidth="1"/>
    <col min="16131" max="16384" width="11.42578125" style="1"/>
  </cols>
  <sheetData>
    <row r="2" spans="2:6" x14ac:dyDescent="0.2">
      <c r="B2" s="2" t="s">
        <v>0</v>
      </c>
      <c r="C2" s="2"/>
      <c r="D2" s="2"/>
      <c r="E2" s="2"/>
      <c r="F2" s="2"/>
    </row>
    <row r="3" spans="2:6" ht="15.75" customHeight="1" x14ac:dyDescent="0.2">
      <c r="B3" s="3" t="s">
        <v>1</v>
      </c>
      <c r="C3" s="3"/>
      <c r="D3" s="3"/>
      <c r="E3" s="3"/>
      <c r="F3" s="3"/>
    </row>
    <row r="4" spans="2:6" ht="15.75" customHeight="1" thickBot="1" x14ac:dyDescent="0.25">
      <c r="B4" s="4"/>
      <c r="C4" s="4"/>
      <c r="D4" s="4"/>
      <c r="E4" s="4"/>
      <c r="F4" s="4"/>
    </row>
    <row r="5" spans="2:6" ht="15.75" customHeight="1" thickTop="1" x14ac:dyDescent="0.2">
      <c r="B5" s="5" t="s">
        <v>2</v>
      </c>
      <c r="C5" s="6" t="s">
        <v>3</v>
      </c>
      <c r="D5" s="6"/>
      <c r="E5" s="6"/>
      <c r="F5" s="7"/>
    </row>
    <row r="6" spans="2:6" ht="15" x14ac:dyDescent="0.2">
      <c r="B6" s="8"/>
      <c r="C6" s="9">
        <v>2015</v>
      </c>
      <c r="D6" s="9">
        <v>2016</v>
      </c>
      <c r="E6" s="9">
        <v>2017</v>
      </c>
      <c r="F6" s="10">
        <v>2018</v>
      </c>
    </row>
    <row r="7" spans="2:6" x14ac:dyDescent="0.2">
      <c r="B7" s="11" t="s">
        <v>4</v>
      </c>
      <c r="C7" s="12">
        <f>SUM(C8:C9)</f>
        <v>31374</v>
      </c>
      <c r="D7" s="12">
        <f t="shared" ref="D7:F7" si="0">SUM(D8:D9)</f>
        <v>31188</v>
      </c>
      <c r="E7" s="12">
        <f t="shared" si="0"/>
        <v>34071</v>
      </c>
      <c r="F7" s="13">
        <f t="shared" si="0"/>
        <v>30462</v>
      </c>
    </row>
    <row r="8" spans="2:6" x14ac:dyDescent="0.2">
      <c r="B8" s="14" t="s">
        <v>4</v>
      </c>
      <c r="C8" s="15">
        <v>26682</v>
      </c>
      <c r="D8" s="15">
        <v>26366</v>
      </c>
      <c r="E8" s="15">
        <v>28094</v>
      </c>
      <c r="F8" s="16">
        <v>25965</v>
      </c>
    </row>
    <row r="9" spans="2:6" x14ac:dyDescent="0.2">
      <c r="B9" s="17" t="s">
        <v>5</v>
      </c>
      <c r="C9" s="18">
        <v>4692</v>
      </c>
      <c r="D9" s="18">
        <v>4822</v>
      </c>
      <c r="E9" s="18">
        <v>5977</v>
      </c>
      <c r="F9" s="19">
        <v>4497</v>
      </c>
    </row>
    <row r="10" spans="2:6" x14ac:dyDescent="0.2">
      <c r="B10" s="11" t="s">
        <v>6</v>
      </c>
      <c r="C10" s="12">
        <f>SUM(C11:C16)</f>
        <v>168203</v>
      </c>
      <c r="D10" s="12">
        <f>SUM(D11:D16)</f>
        <v>170798</v>
      </c>
      <c r="E10" s="12">
        <f>SUM(E11:E16)</f>
        <v>167126</v>
      </c>
      <c r="F10" s="13">
        <f>SUM(F11:F16)</f>
        <v>151487</v>
      </c>
    </row>
    <row r="11" spans="2:6" x14ac:dyDescent="0.2">
      <c r="B11" s="14" t="s">
        <v>7</v>
      </c>
      <c r="C11" s="15">
        <v>11456</v>
      </c>
      <c r="D11" s="15">
        <v>12185</v>
      </c>
      <c r="E11" s="15">
        <v>13242</v>
      </c>
      <c r="F11" s="16">
        <v>10827</v>
      </c>
    </row>
    <row r="12" spans="2:6" x14ac:dyDescent="0.2">
      <c r="B12" s="20" t="s">
        <v>8</v>
      </c>
      <c r="C12" s="21">
        <v>59954</v>
      </c>
      <c r="D12" s="21">
        <v>63582</v>
      </c>
      <c r="E12" s="21">
        <v>58293</v>
      </c>
      <c r="F12" s="22">
        <v>61363</v>
      </c>
    </row>
    <row r="13" spans="2:6" x14ac:dyDescent="0.2">
      <c r="B13" s="23" t="s">
        <v>9</v>
      </c>
      <c r="C13" s="21">
        <v>7065</v>
      </c>
      <c r="D13" s="21">
        <v>8738</v>
      </c>
      <c r="E13" s="21">
        <v>8481</v>
      </c>
      <c r="F13" s="22">
        <v>7831</v>
      </c>
    </row>
    <row r="14" spans="2:6" x14ac:dyDescent="0.2">
      <c r="B14" s="23" t="s">
        <v>10</v>
      </c>
      <c r="C14" s="21">
        <v>4222</v>
      </c>
      <c r="D14" s="21">
        <v>6003</v>
      </c>
      <c r="E14" s="21">
        <v>6855</v>
      </c>
      <c r="F14" s="22">
        <v>5991</v>
      </c>
    </row>
    <row r="15" spans="2:6" x14ac:dyDescent="0.2">
      <c r="B15" s="20" t="s">
        <v>11</v>
      </c>
      <c r="C15" s="21">
        <v>72231</v>
      </c>
      <c r="D15" s="21">
        <v>69299</v>
      </c>
      <c r="E15" s="21">
        <v>67604</v>
      </c>
      <c r="F15" s="22">
        <v>55026</v>
      </c>
    </row>
    <row r="16" spans="2:6" x14ac:dyDescent="0.2">
      <c r="B16" s="24" t="s">
        <v>12</v>
      </c>
      <c r="C16" s="18">
        <v>13275</v>
      </c>
      <c r="D16" s="18">
        <v>10991</v>
      </c>
      <c r="E16" s="18">
        <v>12651</v>
      </c>
      <c r="F16" s="19">
        <v>10449</v>
      </c>
    </row>
    <row r="17" spans="2:6" x14ac:dyDescent="0.2">
      <c r="B17" s="11" t="s">
        <v>13</v>
      </c>
      <c r="C17" s="12">
        <f>SUM(C18:C21)</f>
        <v>101639</v>
      </c>
      <c r="D17" s="12">
        <f>SUM(D18:D21)</f>
        <v>108549</v>
      </c>
      <c r="E17" s="12">
        <f>SUM(E18:E21)</f>
        <v>127398</v>
      </c>
      <c r="F17" s="13">
        <f>SUM(F18:F21)</f>
        <v>133266</v>
      </c>
    </row>
    <row r="18" spans="2:6" x14ac:dyDescent="0.2">
      <c r="B18" s="14" t="s">
        <v>14</v>
      </c>
      <c r="C18" s="15">
        <v>3205</v>
      </c>
      <c r="D18" s="15">
        <v>2556</v>
      </c>
      <c r="E18" s="15">
        <v>3037</v>
      </c>
      <c r="F18" s="16">
        <v>3221</v>
      </c>
    </row>
    <row r="19" spans="2:6" x14ac:dyDescent="0.2">
      <c r="B19" s="20" t="s">
        <v>15</v>
      </c>
      <c r="C19" s="21">
        <v>8896</v>
      </c>
      <c r="D19" s="21">
        <v>10123</v>
      </c>
      <c r="E19" s="21">
        <v>9383</v>
      </c>
      <c r="F19" s="22">
        <v>8994</v>
      </c>
    </row>
    <row r="20" spans="2:6" x14ac:dyDescent="0.2">
      <c r="B20" s="20" t="s">
        <v>13</v>
      </c>
      <c r="C20" s="21">
        <v>85090</v>
      </c>
      <c r="D20" s="21">
        <v>91271</v>
      </c>
      <c r="E20" s="21">
        <v>110231</v>
      </c>
      <c r="F20" s="22">
        <v>116488</v>
      </c>
    </row>
    <row r="21" spans="2:6" x14ac:dyDescent="0.2">
      <c r="B21" s="17" t="s">
        <v>16</v>
      </c>
      <c r="C21" s="18">
        <v>4448</v>
      </c>
      <c r="D21" s="18">
        <v>4599</v>
      </c>
      <c r="E21" s="18">
        <v>4747</v>
      </c>
      <c r="F21" s="19">
        <v>4563</v>
      </c>
    </row>
    <row r="22" spans="2:6" x14ac:dyDescent="0.2">
      <c r="B22" s="11" t="s">
        <v>17</v>
      </c>
      <c r="C22" s="12">
        <f>SUM(C23)</f>
        <v>7359</v>
      </c>
      <c r="D22" s="12">
        <f t="shared" ref="D22:F22" si="1">SUM(D23)</f>
        <v>9286</v>
      </c>
      <c r="E22" s="12">
        <f t="shared" si="1"/>
        <v>8965</v>
      </c>
      <c r="F22" s="13">
        <f t="shared" si="1"/>
        <v>8662</v>
      </c>
    </row>
    <row r="23" spans="2:6" x14ac:dyDescent="0.2">
      <c r="B23" s="25" t="s">
        <v>17</v>
      </c>
      <c r="C23" s="26">
        <v>7359</v>
      </c>
      <c r="D23" s="26">
        <v>9286</v>
      </c>
      <c r="E23" s="26">
        <v>8965</v>
      </c>
      <c r="F23" s="27">
        <v>8662</v>
      </c>
    </row>
    <row r="24" spans="2:6" x14ac:dyDescent="0.2">
      <c r="B24" s="11" t="s">
        <v>18</v>
      </c>
      <c r="C24" s="12">
        <f>SUM(C25:C34)</f>
        <v>175830</v>
      </c>
      <c r="D24" s="12">
        <f>SUM(D25:D34)</f>
        <v>176008</v>
      </c>
      <c r="E24" s="12">
        <f>SUM(E25:E34)</f>
        <v>196861</v>
      </c>
      <c r="F24" s="13">
        <f>SUM(F25:F34)</f>
        <v>176022</v>
      </c>
    </row>
    <row r="25" spans="2:6" x14ac:dyDescent="0.2">
      <c r="B25" s="14" t="s">
        <v>19</v>
      </c>
      <c r="C25" s="15">
        <v>18946</v>
      </c>
      <c r="D25" s="15">
        <v>20091</v>
      </c>
      <c r="E25" s="15">
        <v>23183</v>
      </c>
      <c r="F25" s="16">
        <v>20936</v>
      </c>
    </row>
    <row r="26" spans="2:6" x14ac:dyDescent="0.2">
      <c r="B26" s="20" t="s">
        <v>20</v>
      </c>
      <c r="C26" s="21">
        <v>91414</v>
      </c>
      <c r="D26" s="21">
        <v>92846</v>
      </c>
      <c r="E26" s="21">
        <v>100936</v>
      </c>
      <c r="F26" s="22">
        <v>82612</v>
      </c>
    </row>
    <row r="27" spans="2:6" x14ac:dyDescent="0.2">
      <c r="B27" s="23" t="s">
        <v>21</v>
      </c>
      <c r="C27" s="21">
        <v>7832</v>
      </c>
      <c r="D27" s="21">
        <v>6560</v>
      </c>
      <c r="E27" s="21">
        <v>6781</v>
      </c>
      <c r="F27" s="22">
        <v>7828</v>
      </c>
    </row>
    <row r="28" spans="2:6" x14ac:dyDescent="0.2">
      <c r="B28" s="23" t="s">
        <v>22</v>
      </c>
      <c r="C28" s="21">
        <v>8297</v>
      </c>
      <c r="D28" s="21">
        <v>7161</v>
      </c>
      <c r="E28" s="21">
        <v>9208</v>
      </c>
      <c r="F28" s="22">
        <v>7518</v>
      </c>
    </row>
    <row r="29" spans="2:6" x14ac:dyDescent="0.2">
      <c r="B29" s="23" t="s">
        <v>23</v>
      </c>
      <c r="C29" s="21">
        <v>9006</v>
      </c>
      <c r="D29" s="21">
        <v>8341</v>
      </c>
      <c r="E29" s="21">
        <v>8951</v>
      </c>
      <c r="F29" s="22">
        <v>9926</v>
      </c>
    </row>
    <row r="30" spans="2:6" x14ac:dyDescent="0.2">
      <c r="B30" s="23" t="s">
        <v>24</v>
      </c>
      <c r="C30" s="21">
        <v>7632</v>
      </c>
      <c r="D30" s="21">
        <v>8722</v>
      </c>
      <c r="E30" s="21">
        <v>10257</v>
      </c>
      <c r="F30" s="22">
        <v>9898</v>
      </c>
    </row>
    <row r="31" spans="2:6" x14ac:dyDescent="0.2">
      <c r="B31" s="20" t="s">
        <v>25</v>
      </c>
      <c r="C31" s="21">
        <v>10393</v>
      </c>
      <c r="D31" s="21">
        <v>8891</v>
      </c>
      <c r="E31" s="21">
        <v>9536</v>
      </c>
      <c r="F31" s="22">
        <v>9360</v>
      </c>
    </row>
    <row r="32" spans="2:6" x14ac:dyDescent="0.2">
      <c r="B32" s="23" t="s">
        <v>26</v>
      </c>
      <c r="C32" s="21">
        <v>8300</v>
      </c>
      <c r="D32" s="21">
        <v>8870</v>
      </c>
      <c r="E32" s="21">
        <v>11113</v>
      </c>
      <c r="F32" s="22">
        <v>9394</v>
      </c>
    </row>
    <row r="33" spans="2:6" x14ac:dyDescent="0.2">
      <c r="B33" s="23" t="s">
        <v>27</v>
      </c>
      <c r="C33" s="21">
        <v>5724</v>
      </c>
      <c r="D33" s="21">
        <v>5176</v>
      </c>
      <c r="E33" s="21">
        <v>6424</v>
      </c>
      <c r="F33" s="22">
        <v>8124</v>
      </c>
    </row>
    <row r="34" spans="2:6" x14ac:dyDescent="0.2">
      <c r="B34" s="24" t="s">
        <v>18</v>
      </c>
      <c r="C34" s="18">
        <v>8286</v>
      </c>
      <c r="D34" s="18">
        <v>9350</v>
      </c>
      <c r="E34" s="18">
        <v>10472</v>
      </c>
      <c r="F34" s="19">
        <v>10426</v>
      </c>
    </row>
    <row r="35" spans="2:6" x14ac:dyDescent="0.2">
      <c r="B35" s="11" t="s">
        <v>28</v>
      </c>
      <c r="C35" s="12">
        <f>SUM(C36:C76)</f>
        <v>1081919</v>
      </c>
      <c r="D35" s="12">
        <f>SUM(D36:D76)</f>
        <v>1053575</v>
      </c>
      <c r="E35" s="12">
        <f>SUM(E36:E76)</f>
        <v>1121541</v>
      </c>
      <c r="F35" s="13">
        <f>SUM(F36:F76)</f>
        <v>1124757</v>
      </c>
    </row>
    <row r="36" spans="2:6" x14ac:dyDescent="0.2">
      <c r="B36" s="14" t="s">
        <v>29</v>
      </c>
      <c r="C36" s="15">
        <v>47509</v>
      </c>
      <c r="D36" s="15">
        <v>40188</v>
      </c>
      <c r="E36" s="15">
        <v>42664</v>
      </c>
      <c r="F36" s="16">
        <v>40457</v>
      </c>
    </row>
    <row r="37" spans="2:6" x14ac:dyDescent="0.2">
      <c r="B37" s="20" t="s">
        <v>30</v>
      </c>
      <c r="C37" s="21">
        <v>3077</v>
      </c>
      <c r="D37" s="21">
        <v>2711</v>
      </c>
      <c r="E37" s="21">
        <v>3960</v>
      </c>
      <c r="F37" s="22">
        <v>2369</v>
      </c>
    </row>
    <row r="38" spans="2:6" x14ac:dyDescent="0.2">
      <c r="B38" s="20" t="s">
        <v>31</v>
      </c>
      <c r="C38" s="21">
        <v>7128</v>
      </c>
      <c r="D38" s="21">
        <v>8944</v>
      </c>
      <c r="E38" s="21">
        <v>8817</v>
      </c>
      <c r="F38" s="22">
        <v>10857</v>
      </c>
    </row>
    <row r="39" spans="2:6" x14ac:dyDescent="0.2">
      <c r="B39" s="20" t="s">
        <v>32</v>
      </c>
      <c r="C39" s="21">
        <v>2191</v>
      </c>
      <c r="D39" s="21">
        <v>2316</v>
      </c>
      <c r="E39" s="21">
        <v>2325</v>
      </c>
      <c r="F39" s="22">
        <v>1910</v>
      </c>
    </row>
    <row r="40" spans="2:6" x14ac:dyDescent="0.2">
      <c r="B40" s="20" t="s">
        <v>33</v>
      </c>
      <c r="C40" s="21">
        <v>110302</v>
      </c>
      <c r="D40" s="21">
        <v>122593</v>
      </c>
      <c r="E40" s="21">
        <v>136998</v>
      </c>
      <c r="F40" s="22">
        <v>138150</v>
      </c>
    </row>
    <row r="41" spans="2:6" x14ac:dyDescent="0.2">
      <c r="B41" s="23" t="s">
        <v>34</v>
      </c>
      <c r="C41" s="21">
        <v>7042</v>
      </c>
      <c r="D41" s="21">
        <v>6308</v>
      </c>
      <c r="E41" s="21">
        <v>6509</v>
      </c>
      <c r="F41" s="22">
        <v>5677</v>
      </c>
    </row>
    <row r="42" spans="2:6" x14ac:dyDescent="0.2">
      <c r="B42" s="23" t="s">
        <v>35</v>
      </c>
      <c r="C42" s="21">
        <v>6204</v>
      </c>
      <c r="D42" s="21">
        <v>8420</v>
      </c>
      <c r="E42" s="21">
        <v>7830</v>
      </c>
      <c r="F42" s="22">
        <v>7649</v>
      </c>
    </row>
    <row r="43" spans="2:6" x14ac:dyDescent="0.2">
      <c r="B43" s="23" t="s">
        <v>36</v>
      </c>
      <c r="C43" s="21">
        <v>7967</v>
      </c>
      <c r="D43" s="21">
        <v>6647</v>
      </c>
      <c r="E43" s="21">
        <v>8525</v>
      </c>
      <c r="F43" s="22">
        <v>8290</v>
      </c>
    </row>
    <row r="44" spans="2:6" x14ac:dyDescent="0.2">
      <c r="B44" s="23" t="s">
        <v>37</v>
      </c>
      <c r="C44" s="21">
        <v>6432</v>
      </c>
      <c r="D44" s="21">
        <v>7103</v>
      </c>
      <c r="E44" s="21">
        <v>8518</v>
      </c>
      <c r="F44" s="22">
        <v>8762</v>
      </c>
    </row>
    <row r="45" spans="2:6" x14ac:dyDescent="0.2">
      <c r="B45" s="23" t="s">
        <v>38</v>
      </c>
      <c r="C45" s="21">
        <v>7867</v>
      </c>
      <c r="D45" s="21">
        <v>7430</v>
      </c>
      <c r="E45" s="21">
        <v>8538</v>
      </c>
      <c r="F45" s="22">
        <v>7526</v>
      </c>
    </row>
    <row r="46" spans="2:6" x14ac:dyDescent="0.2">
      <c r="B46" s="23" t="s">
        <v>39</v>
      </c>
      <c r="C46" s="21">
        <v>6228</v>
      </c>
      <c r="D46" s="21">
        <v>5898</v>
      </c>
      <c r="E46" s="21">
        <v>6625</v>
      </c>
      <c r="F46" s="22">
        <v>5714</v>
      </c>
    </row>
    <row r="47" spans="2:6" x14ac:dyDescent="0.2">
      <c r="B47" s="20" t="s">
        <v>40</v>
      </c>
      <c r="C47" s="21">
        <v>85564</v>
      </c>
      <c r="D47" s="21">
        <v>76022</v>
      </c>
      <c r="E47" s="21">
        <v>86264</v>
      </c>
      <c r="F47" s="22">
        <v>80165</v>
      </c>
    </row>
    <row r="48" spans="2:6" x14ac:dyDescent="0.2">
      <c r="B48" s="23" t="s">
        <v>41</v>
      </c>
      <c r="C48" s="21">
        <v>9728</v>
      </c>
      <c r="D48" s="21">
        <v>7697</v>
      </c>
      <c r="E48" s="21">
        <v>7490</v>
      </c>
      <c r="F48" s="22">
        <v>8517</v>
      </c>
    </row>
    <row r="49" spans="2:6" x14ac:dyDescent="0.2">
      <c r="B49" s="23" t="s">
        <v>42</v>
      </c>
      <c r="C49" s="21">
        <v>6818</v>
      </c>
      <c r="D49" s="21">
        <v>6988</v>
      </c>
      <c r="E49" s="21">
        <v>6833</v>
      </c>
      <c r="F49" s="22">
        <v>6487</v>
      </c>
    </row>
    <row r="50" spans="2:6" x14ac:dyDescent="0.2">
      <c r="B50" s="23" t="s">
        <v>43</v>
      </c>
      <c r="C50" s="21">
        <v>5901</v>
      </c>
      <c r="D50" s="21">
        <v>5677</v>
      </c>
      <c r="E50" s="21">
        <v>5349</v>
      </c>
      <c r="F50" s="22">
        <v>4792</v>
      </c>
    </row>
    <row r="51" spans="2:6" x14ac:dyDescent="0.2">
      <c r="B51" s="23" t="s">
        <v>44</v>
      </c>
      <c r="C51" s="21">
        <v>5925</v>
      </c>
      <c r="D51" s="21">
        <v>5386</v>
      </c>
      <c r="E51" s="21">
        <v>5467</v>
      </c>
      <c r="F51" s="22">
        <v>5612</v>
      </c>
    </row>
    <row r="52" spans="2:6" x14ac:dyDescent="0.2">
      <c r="B52" s="20" t="s">
        <v>45</v>
      </c>
      <c r="C52" s="21">
        <v>48824</v>
      </c>
      <c r="D52" s="21">
        <v>52060</v>
      </c>
      <c r="E52" s="21">
        <v>56763</v>
      </c>
      <c r="F52" s="22">
        <v>57335</v>
      </c>
    </row>
    <row r="53" spans="2:6" x14ac:dyDescent="0.2">
      <c r="B53" s="23" t="s">
        <v>46</v>
      </c>
      <c r="C53" s="21">
        <v>10062</v>
      </c>
      <c r="D53" s="21">
        <v>8618</v>
      </c>
      <c r="E53" s="21">
        <v>12427</v>
      </c>
      <c r="F53" s="22">
        <v>10936</v>
      </c>
    </row>
    <row r="54" spans="2:6" x14ac:dyDescent="0.2">
      <c r="B54" s="23" t="s">
        <v>47</v>
      </c>
      <c r="C54" s="21">
        <v>6024</v>
      </c>
      <c r="D54" s="21">
        <v>5139</v>
      </c>
      <c r="E54" s="21">
        <v>6639</v>
      </c>
      <c r="F54" s="22">
        <v>5031</v>
      </c>
    </row>
    <row r="55" spans="2:6" x14ac:dyDescent="0.2">
      <c r="B55" s="23" t="s">
        <v>48</v>
      </c>
      <c r="C55" s="21">
        <v>4925</v>
      </c>
      <c r="D55" s="21">
        <v>6181</v>
      </c>
      <c r="E55" s="21">
        <v>5754</v>
      </c>
      <c r="F55" s="22">
        <v>6920</v>
      </c>
    </row>
    <row r="56" spans="2:6" x14ac:dyDescent="0.2">
      <c r="B56" s="23" t="s">
        <v>49</v>
      </c>
      <c r="C56" s="21">
        <v>6702</v>
      </c>
      <c r="D56" s="21">
        <v>7537</v>
      </c>
      <c r="E56" s="21">
        <v>7371</v>
      </c>
      <c r="F56" s="22">
        <v>6874</v>
      </c>
    </row>
    <row r="57" spans="2:6" x14ac:dyDescent="0.2">
      <c r="B57" s="20" t="s">
        <v>50</v>
      </c>
      <c r="C57" s="21">
        <v>60289</v>
      </c>
      <c r="D57" s="21">
        <v>53849</v>
      </c>
      <c r="E57" s="21">
        <v>56632</v>
      </c>
      <c r="F57" s="22">
        <v>52355</v>
      </c>
    </row>
    <row r="58" spans="2:6" x14ac:dyDescent="0.2">
      <c r="B58" s="23" t="s">
        <v>51</v>
      </c>
      <c r="C58" s="21">
        <v>6110</v>
      </c>
      <c r="D58" s="21">
        <v>6510</v>
      </c>
      <c r="E58" s="21">
        <v>5936</v>
      </c>
      <c r="F58" s="22">
        <v>5252</v>
      </c>
    </row>
    <row r="59" spans="2:6" x14ac:dyDescent="0.2">
      <c r="B59" s="20" t="s">
        <v>52</v>
      </c>
      <c r="C59" s="21">
        <v>113239</v>
      </c>
      <c r="D59" s="21">
        <v>116037</v>
      </c>
      <c r="E59" s="21">
        <v>121003</v>
      </c>
      <c r="F59" s="22">
        <v>104509</v>
      </c>
    </row>
    <row r="60" spans="2:6" x14ac:dyDescent="0.2">
      <c r="B60" s="23" t="s">
        <v>53</v>
      </c>
      <c r="C60" s="21">
        <v>8685</v>
      </c>
      <c r="D60" s="21">
        <v>7318</v>
      </c>
      <c r="E60" s="21">
        <v>7747</v>
      </c>
      <c r="F60" s="22">
        <v>9051</v>
      </c>
    </row>
    <row r="61" spans="2:6" x14ac:dyDescent="0.2">
      <c r="B61" s="23" t="s">
        <v>54</v>
      </c>
      <c r="C61" s="21">
        <v>7377</v>
      </c>
      <c r="D61" s="21">
        <v>8054</v>
      </c>
      <c r="E61" s="21">
        <v>8908</v>
      </c>
      <c r="F61" s="22">
        <v>7118</v>
      </c>
    </row>
    <row r="62" spans="2:6" x14ac:dyDescent="0.2">
      <c r="B62" s="23" t="s">
        <v>55</v>
      </c>
      <c r="C62" s="21">
        <v>5404</v>
      </c>
      <c r="D62" s="21">
        <v>4968</v>
      </c>
      <c r="E62" s="21">
        <v>4408</v>
      </c>
      <c r="F62" s="22">
        <v>4631</v>
      </c>
    </row>
    <row r="63" spans="2:6" x14ac:dyDescent="0.2">
      <c r="B63" s="23" t="s">
        <v>56</v>
      </c>
      <c r="C63" s="21">
        <v>5620</v>
      </c>
      <c r="D63" s="21">
        <v>5393</v>
      </c>
      <c r="E63" s="21">
        <v>5878</v>
      </c>
      <c r="F63" s="22">
        <v>4854</v>
      </c>
    </row>
    <row r="64" spans="2:6" x14ac:dyDescent="0.2">
      <c r="B64" s="20" t="s">
        <v>57</v>
      </c>
      <c r="C64" s="21">
        <v>60840</v>
      </c>
      <c r="D64" s="21">
        <v>62054</v>
      </c>
      <c r="E64" s="21">
        <v>66119</v>
      </c>
      <c r="F64" s="22">
        <v>66621</v>
      </c>
    </row>
    <row r="65" spans="2:6" x14ac:dyDescent="0.2">
      <c r="B65" s="23" t="s">
        <v>58</v>
      </c>
      <c r="C65" s="21">
        <v>4756</v>
      </c>
      <c r="D65" s="21">
        <v>4014</v>
      </c>
      <c r="E65" s="21">
        <v>5077</v>
      </c>
      <c r="F65" s="22">
        <v>4527</v>
      </c>
    </row>
    <row r="66" spans="2:6" x14ac:dyDescent="0.2">
      <c r="B66" s="23" t="s">
        <v>59</v>
      </c>
      <c r="C66" s="21">
        <v>5202</v>
      </c>
      <c r="D66" s="21">
        <v>5301</v>
      </c>
      <c r="E66" s="21">
        <v>5276</v>
      </c>
      <c r="F66" s="22">
        <v>5100</v>
      </c>
    </row>
    <row r="67" spans="2:6" x14ac:dyDescent="0.2">
      <c r="B67" s="20" t="s">
        <v>60</v>
      </c>
      <c r="C67" s="21">
        <v>5197</v>
      </c>
      <c r="D67" s="21">
        <v>7488</v>
      </c>
      <c r="E67" s="21">
        <v>8096</v>
      </c>
      <c r="F67" s="22">
        <v>9418</v>
      </c>
    </row>
    <row r="68" spans="2:6" x14ac:dyDescent="0.2">
      <c r="B68" s="20" t="s">
        <v>61</v>
      </c>
      <c r="C68" s="21">
        <v>39282</v>
      </c>
      <c r="D68" s="21">
        <v>38634</v>
      </c>
      <c r="E68" s="21">
        <v>39853</v>
      </c>
      <c r="F68" s="22">
        <v>44797</v>
      </c>
    </row>
    <row r="69" spans="2:6" x14ac:dyDescent="0.2">
      <c r="B69" s="20" t="s">
        <v>62</v>
      </c>
      <c r="C69" s="21">
        <v>16074</v>
      </c>
      <c r="D69" s="21">
        <v>11568</v>
      </c>
      <c r="E69" s="21">
        <v>13721</v>
      </c>
      <c r="F69" s="22">
        <v>13105</v>
      </c>
    </row>
    <row r="70" spans="2:6" x14ac:dyDescent="0.2">
      <c r="B70" s="20" t="s">
        <v>63</v>
      </c>
      <c r="C70" s="21">
        <v>74372</v>
      </c>
      <c r="D70" s="21">
        <v>63321</v>
      </c>
      <c r="E70" s="21">
        <v>72516</v>
      </c>
      <c r="F70" s="22">
        <v>80214</v>
      </c>
    </row>
    <row r="71" spans="2:6" x14ac:dyDescent="0.2">
      <c r="B71" s="20" t="s">
        <v>64</v>
      </c>
      <c r="C71" s="21">
        <v>128120</v>
      </c>
      <c r="D71" s="21">
        <v>128012</v>
      </c>
      <c r="E71" s="21">
        <v>118464</v>
      </c>
      <c r="F71" s="22">
        <v>122713</v>
      </c>
    </row>
    <row r="72" spans="2:6" x14ac:dyDescent="0.2">
      <c r="B72" s="20" t="s">
        <v>65</v>
      </c>
      <c r="C72" s="21">
        <v>73396</v>
      </c>
      <c r="D72" s="21">
        <v>62227</v>
      </c>
      <c r="E72" s="21">
        <v>57721</v>
      </c>
      <c r="F72" s="22">
        <v>80197</v>
      </c>
    </row>
    <row r="73" spans="2:6" x14ac:dyDescent="0.2">
      <c r="B73" s="20" t="s">
        <v>66</v>
      </c>
      <c r="C73" s="21">
        <v>46742</v>
      </c>
      <c r="D73" s="21">
        <v>49354</v>
      </c>
      <c r="E73" s="21">
        <v>61490</v>
      </c>
      <c r="F73" s="22">
        <v>62302</v>
      </c>
    </row>
    <row r="74" spans="2:6" x14ac:dyDescent="0.2">
      <c r="B74" s="23" t="s">
        <v>67</v>
      </c>
      <c r="C74" s="21">
        <v>4581</v>
      </c>
      <c r="D74" s="21">
        <v>5025</v>
      </c>
      <c r="E74" s="21">
        <v>6072</v>
      </c>
      <c r="F74" s="22">
        <v>4158</v>
      </c>
    </row>
    <row r="75" spans="2:6" x14ac:dyDescent="0.2">
      <c r="B75" s="20" t="s">
        <v>68</v>
      </c>
      <c r="C75" s="21">
        <v>3363</v>
      </c>
      <c r="D75" s="21">
        <v>3916</v>
      </c>
      <c r="E75" s="21">
        <v>3215</v>
      </c>
      <c r="F75" s="22">
        <v>3721</v>
      </c>
    </row>
    <row r="76" spans="2:6" x14ac:dyDescent="0.2">
      <c r="B76" s="24" t="s">
        <v>69</v>
      </c>
      <c r="C76" s="18">
        <v>10850</v>
      </c>
      <c r="D76" s="18">
        <v>10669</v>
      </c>
      <c r="E76" s="18">
        <v>11743</v>
      </c>
      <c r="F76" s="19">
        <v>10084</v>
      </c>
    </row>
    <row r="77" spans="2:6" x14ac:dyDescent="0.2">
      <c r="B77" s="11" t="s">
        <v>70</v>
      </c>
      <c r="C77" s="12">
        <f>SUM(C78)</f>
        <v>17474</v>
      </c>
      <c r="D77" s="12">
        <f t="shared" ref="D77:F77" si="2">SUM(D78)</f>
        <v>19733</v>
      </c>
      <c r="E77" s="12">
        <f t="shared" si="2"/>
        <v>19304</v>
      </c>
      <c r="F77" s="13">
        <f t="shared" si="2"/>
        <v>17705</v>
      </c>
    </row>
    <row r="78" spans="2:6" x14ac:dyDescent="0.2">
      <c r="B78" s="25" t="s">
        <v>71</v>
      </c>
      <c r="C78" s="26">
        <v>17474</v>
      </c>
      <c r="D78" s="26">
        <v>19733</v>
      </c>
      <c r="E78" s="26">
        <v>19304</v>
      </c>
      <c r="F78" s="27">
        <v>17705</v>
      </c>
    </row>
    <row r="79" spans="2:6" x14ac:dyDescent="0.2">
      <c r="B79" s="11" t="s">
        <v>72</v>
      </c>
      <c r="C79" s="12">
        <f>SUM(C80:C81)</f>
        <v>34661</v>
      </c>
      <c r="D79" s="12">
        <f>SUM(D80:D81)</f>
        <v>40220</v>
      </c>
      <c r="E79" s="12">
        <f>SUM(E80:E81)</f>
        <v>44669</v>
      </c>
      <c r="F79" s="13">
        <f>SUM(F80:F81)</f>
        <v>45254</v>
      </c>
    </row>
    <row r="80" spans="2:6" x14ac:dyDescent="0.2">
      <c r="B80" s="28" t="s">
        <v>73</v>
      </c>
      <c r="C80" s="15">
        <v>4655</v>
      </c>
      <c r="D80" s="15">
        <v>4842</v>
      </c>
      <c r="E80" s="15">
        <v>5850</v>
      </c>
      <c r="F80" s="16">
        <v>5154</v>
      </c>
    </row>
    <row r="81" spans="2:6" x14ac:dyDescent="0.2">
      <c r="B81" s="24" t="s">
        <v>74</v>
      </c>
      <c r="C81" s="18">
        <v>30006</v>
      </c>
      <c r="D81" s="18">
        <v>35378</v>
      </c>
      <c r="E81" s="18">
        <v>38819</v>
      </c>
      <c r="F81" s="19">
        <v>40100</v>
      </c>
    </row>
    <row r="82" spans="2:6" x14ac:dyDescent="0.2">
      <c r="B82" s="11" t="s">
        <v>75</v>
      </c>
      <c r="C82" s="12">
        <f>SUM(C83:C84)</f>
        <v>11728</v>
      </c>
      <c r="D82" s="12">
        <f>SUM(D83:D84)</f>
        <v>10719</v>
      </c>
      <c r="E82" s="12">
        <f>SUM(E83:E84)</f>
        <v>11542</v>
      </c>
      <c r="F82" s="13">
        <f>SUM(F83:F84)</f>
        <v>11090</v>
      </c>
    </row>
    <row r="83" spans="2:6" x14ac:dyDescent="0.2">
      <c r="B83" s="14" t="s">
        <v>76</v>
      </c>
      <c r="C83" s="15">
        <v>6523</v>
      </c>
      <c r="D83" s="15">
        <v>5937</v>
      </c>
      <c r="E83" s="15">
        <v>6196</v>
      </c>
      <c r="F83" s="16">
        <v>5828</v>
      </c>
    </row>
    <row r="84" spans="2:6" x14ac:dyDescent="0.2">
      <c r="B84" s="24" t="s">
        <v>77</v>
      </c>
      <c r="C84" s="18">
        <v>5205</v>
      </c>
      <c r="D84" s="18">
        <v>4782</v>
      </c>
      <c r="E84" s="18">
        <v>5346</v>
      </c>
      <c r="F84" s="19">
        <v>5262</v>
      </c>
    </row>
    <row r="85" spans="2:6" x14ac:dyDescent="0.2">
      <c r="B85" s="11" t="s">
        <v>78</v>
      </c>
      <c r="C85" s="12">
        <f t="shared" ref="C85:F85" si="3">SUM(C86)</f>
        <v>17079</v>
      </c>
      <c r="D85" s="12">
        <f t="shared" si="3"/>
        <v>18472</v>
      </c>
      <c r="E85" s="12">
        <f t="shared" si="3"/>
        <v>19596</v>
      </c>
      <c r="F85" s="13">
        <f t="shared" si="3"/>
        <v>17118</v>
      </c>
    </row>
    <row r="86" spans="2:6" x14ac:dyDescent="0.2">
      <c r="B86" s="25" t="s">
        <v>78</v>
      </c>
      <c r="C86" s="26">
        <v>17079</v>
      </c>
      <c r="D86" s="26">
        <v>18472</v>
      </c>
      <c r="E86" s="26">
        <v>19596</v>
      </c>
      <c r="F86" s="27">
        <v>17118</v>
      </c>
    </row>
    <row r="87" spans="2:6" x14ac:dyDescent="0.2">
      <c r="B87" s="11" t="s">
        <v>79</v>
      </c>
      <c r="C87" s="12">
        <f>SUM(C88:C92)</f>
        <v>60347</v>
      </c>
      <c r="D87" s="12">
        <f>SUM(D88:D92)</f>
        <v>55982</v>
      </c>
      <c r="E87" s="12">
        <f>SUM(E88:E92)</f>
        <v>61876</v>
      </c>
      <c r="F87" s="13">
        <f>SUM(F88:F92)</f>
        <v>58040</v>
      </c>
    </row>
    <row r="88" spans="2:6" x14ac:dyDescent="0.2">
      <c r="B88" s="14" t="s">
        <v>80</v>
      </c>
      <c r="C88" s="15">
        <v>3255</v>
      </c>
      <c r="D88" s="15">
        <v>3347</v>
      </c>
      <c r="E88" s="15">
        <v>4001</v>
      </c>
      <c r="F88" s="16">
        <v>4024</v>
      </c>
    </row>
    <row r="89" spans="2:6" x14ac:dyDescent="0.2">
      <c r="B89" s="20" t="s">
        <v>79</v>
      </c>
      <c r="C89" s="21">
        <v>34060</v>
      </c>
      <c r="D89" s="21">
        <v>27832</v>
      </c>
      <c r="E89" s="21">
        <v>31439</v>
      </c>
      <c r="F89" s="22">
        <v>28315</v>
      </c>
    </row>
    <row r="90" spans="2:6" x14ac:dyDescent="0.2">
      <c r="B90" s="23" t="s">
        <v>81</v>
      </c>
      <c r="C90" s="21">
        <v>4380</v>
      </c>
      <c r="D90" s="21">
        <v>4467</v>
      </c>
      <c r="E90" s="21">
        <v>5043</v>
      </c>
      <c r="F90" s="22">
        <v>5213</v>
      </c>
    </row>
    <row r="91" spans="2:6" x14ac:dyDescent="0.2">
      <c r="B91" s="20" t="s">
        <v>82</v>
      </c>
      <c r="C91" s="21">
        <v>12106</v>
      </c>
      <c r="D91" s="21">
        <v>12661</v>
      </c>
      <c r="E91" s="21">
        <v>13456</v>
      </c>
      <c r="F91" s="22">
        <v>13749</v>
      </c>
    </row>
    <row r="92" spans="2:6" x14ac:dyDescent="0.2">
      <c r="B92" s="24" t="s">
        <v>83</v>
      </c>
      <c r="C92" s="18">
        <v>6546</v>
      </c>
      <c r="D92" s="18">
        <v>7675</v>
      </c>
      <c r="E92" s="18">
        <v>7937</v>
      </c>
      <c r="F92" s="19">
        <v>6739</v>
      </c>
    </row>
    <row r="93" spans="2:6" x14ac:dyDescent="0.2">
      <c r="B93" s="11" t="s">
        <v>84</v>
      </c>
      <c r="C93" s="12">
        <f>SUM(C94:C99)</f>
        <v>128416</v>
      </c>
      <c r="D93" s="12">
        <f>SUM(D94:D99)</f>
        <v>132970</v>
      </c>
      <c r="E93" s="12">
        <f>SUM(E94:E99)</f>
        <v>140029</v>
      </c>
      <c r="F93" s="13">
        <f>SUM(F94:F99)</f>
        <v>142941</v>
      </c>
    </row>
    <row r="94" spans="2:6" x14ac:dyDescent="0.2">
      <c r="B94" s="14" t="s">
        <v>85</v>
      </c>
      <c r="C94" s="15">
        <v>4021</v>
      </c>
      <c r="D94" s="15">
        <v>4225</v>
      </c>
      <c r="E94" s="15">
        <v>6026</v>
      </c>
      <c r="F94" s="16">
        <v>5156</v>
      </c>
    </row>
    <row r="95" spans="2:6" x14ac:dyDescent="0.2">
      <c r="B95" s="20" t="s">
        <v>86</v>
      </c>
      <c r="C95" s="21">
        <v>5417</v>
      </c>
      <c r="D95" s="21">
        <v>6238</v>
      </c>
      <c r="E95" s="21">
        <v>5574</v>
      </c>
      <c r="F95" s="22">
        <v>6126</v>
      </c>
    </row>
    <row r="96" spans="2:6" x14ac:dyDescent="0.2">
      <c r="B96" s="20" t="s">
        <v>84</v>
      </c>
      <c r="C96" s="21">
        <v>105528</v>
      </c>
      <c r="D96" s="21">
        <v>108435</v>
      </c>
      <c r="E96" s="21">
        <v>113385</v>
      </c>
      <c r="F96" s="22">
        <v>115879</v>
      </c>
    </row>
    <row r="97" spans="2:6" x14ac:dyDescent="0.2">
      <c r="B97" s="23" t="s">
        <v>87</v>
      </c>
      <c r="C97" s="21">
        <v>4682</v>
      </c>
      <c r="D97" s="21">
        <v>5988</v>
      </c>
      <c r="E97" s="21">
        <v>6381</v>
      </c>
      <c r="F97" s="22">
        <v>6172</v>
      </c>
    </row>
    <row r="98" spans="2:6" x14ac:dyDescent="0.2">
      <c r="B98" s="23" t="s">
        <v>88</v>
      </c>
      <c r="C98" s="21">
        <v>6637</v>
      </c>
      <c r="D98" s="21">
        <v>6638</v>
      </c>
      <c r="E98" s="21">
        <v>7517</v>
      </c>
      <c r="F98" s="22">
        <v>7623</v>
      </c>
    </row>
    <row r="99" spans="2:6" x14ac:dyDescent="0.2">
      <c r="B99" s="24" t="s">
        <v>89</v>
      </c>
      <c r="C99" s="18">
        <v>2131</v>
      </c>
      <c r="D99" s="18">
        <v>1446</v>
      </c>
      <c r="E99" s="18">
        <v>1146</v>
      </c>
      <c r="F99" s="19">
        <v>1985</v>
      </c>
    </row>
    <row r="100" spans="2:6" x14ac:dyDescent="0.2">
      <c r="B100" s="11" t="s">
        <v>90</v>
      </c>
      <c r="C100" s="12">
        <f>SUM(C101)</f>
        <v>5185</v>
      </c>
      <c r="D100" s="12">
        <f>SUM(D101)</f>
        <v>4110</v>
      </c>
      <c r="E100" s="12">
        <f>SUM(E101)</f>
        <v>4304</v>
      </c>
      <c r="F100" s="13">
        <f>SUM(F101)</f>
        <v>3802</v>
      </c>
    </row>
    <row r="101" spans="2:6" x14ac:dyDescent="0.2">
      <c r="B101" s="25" t="s">
        <v>91</v>
      </c>
      <c r="C101" s="26">
        <v>5185</v>
      </c>
      <c r="D101" s="26">
        <v>4110</v>
      </c>
      <c r="E101" s="26">
        <v>4304</v>
      </c>
      <c r="F101" s="27">
        <v>3802</v>
      </c>
    </row>
    <row r="102" spans="2:6" x14ac:dyDescent="0.2">
      <c r="B102" s="11" t="s">
        <v>92</v>
      </c>
      <c r="C102" s="12">
        <f>SUM(C103:C104)</f>
        <v>20911</v>
      </c>
      <c r="D102" s="12">
        <f>SUM(D103:D104)</f>
        <v>21447</v>
      </c>
      <c r="E102" s="12">
        <f>SUM(E103:E104)</f>
        <v>19843</v>
      </c>
      <c r="F102" s="13">
        <f>SUM(F103:F104)</f>
        <v>21372</v>
      </c>
    </row>
    <row r="103" spans="2:6" x14ac:dyDescent="0.2">
      <c r="B103" s="14" t="s">
        <v>92</v>
      </c>
      <c r="C103" s="15">
        <v>15765</v>
      </c>
      <c r="D103" s="15">
        <v>15112</v>
      </c>
      <c r="E103" s="15">
        <v>13816</v>
      </c>
      <c r="F103" s="16">
        <v>15474</v>
      </c>
    </row>
    <row r="104" spans="2:6" x14ac:dyDescent="0.2">
      <c r="B104" s="17" t="s">
        <v>93</v>
      </c>
      <c r="C104" s="18">
        <v>5146</v>
      </c>
      <c r="D104" s="18">
        <v>6335</v>
      </c>
      <c r="E104" s="18">
        <v>6027</v>
      </c>
      <c r="F104" s="19">
        <v>5898</v>
      </c>
    </row>
    <row r="105" spans="2:6" ht="13.5" thickBot="1" x14ac:dyDescent="0.25">
      <c r="B105" s="29" t="s">
        <v>94</v>
      </c>
      <c r="C105" s="30">
        <f>+C102+C100+C93+C87+C85+C82+C79+C77+C35+C24+C22+C17+C10+C7</f>
        <v>1862125</v>
      </c>
      <c r="D105" s="30">
        <f>+D102+D100+D93+D87+D85+D82+D79+D77+D35+D24+D22+D17+D10+D7</f>
        <v>1853057</v>
      </c>
      <c r="E105" s="30">
        <f>+E102+E100+E93+E87+E85+E82+E79+E77+E35+E24+E22+E17+E10+E7</f>
        <v>1977125</v>
      </c>
      <c r="F105" s="31">
        <f>+F102+F100+F93+F87+F85+F82+F79+F77+F35+F24+F22+F17+F10+F7</f>
        <v>1941978</v>
      </c>
    </row>
    <row r="106" spans="2:6" ht="13.5" thickTop="1" x14ac:dyDescent="0.2">
      <c r="B106" s="32" t="s">
        <v>95</v>
      </c>
      <c r="C106" s="33"/>
      <c r="D106" s="33"/>
      <c r="E106" s="33"/>
      <c r="F106" s="33"/>
    </row>
    <row r="107" spans="2:6" x14ac:dyDescent="0.2">
      <c r="B107" s="34"/>
      <c r="C107" s="35"/>
      <c r="D107" s="36"/>
    </row>
    <row r="108" spans="2:6" x14ac:dyDescent="0.2">
      <c r="B108" s="37"/>
    </row>
    <row r="109" spans="2:6" x14ac:dyDescent="0.2">
      <c r="B109" s="38"/>
    </row>
    <row r="110" spans="2:6" x14ac:dyDescent="0.2">
      <c r="B110" s="38"/>
    </row>
    <row r="111" spans="2:6" x14ac:dyDescent="0.2">
      <c r="B111" s="38"/>
    </row>
    <row r="112" spans="2:6" x14ac:dyDescent="0.2">
      <c r="B112" s="38"/>
    </row>
  </sheetData>
  <mergeCells count="5">
    <mergeCell ref="B2:F2"/>
    <mergeCell ref="B3:F4"/>
    <mergeCell ref="B5:B6"/>
    <mergeCell ref="C5:F5"/>
    <mergeCell ref="B106:F10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7965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J. Soriano Villalta. Analista de Desarrollo I</dc:creator>
  <cp:lastModifiedBy>Gloria J. Soriano Villalta. Analista de Desarrollo I</cp:lastModifiedBy>
  <dcterms:created xsi:type="dcterms:W3CDTF">2019-12-02T20:25:34Z</dcterms:created>
  <dcterms:modified xsi:type="dcterms:W3CDTF">2019-12-02T20:26:38Z</dcterms:modified>
</cp:coreProperties>
</file>