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340" windowHeight="9612" tabRatio="897" firstSheet="1" activeTab="1"/>
  </bookViews>
  <sheets>
    <sheet name="Res" sheetId="42" r:id="rId1"/>
    <sheet name="Global RH" sheetId="37" r:id="rId2"/>
  </sheets>
  <calcPr calcId="125725"/>
</workbook>
</file>

<file path=xl/calcChain.xml><?xml version="1.0" encoding="utf-8"?>
<calcChain xmlns="http://schemas.openxmlformats.org/spreadsheetml/2006/main">
  <c r="C26" i="42"/>
  <c r="I45"/>
  <c r="E43"/>
  <c r="E42"/>
  <c r="E41"/>
  <c r="E40"/>
  <c r="E39"/>
  <c r="E37"/>
  <c r="E36"/>
  <c r="E35"/>
  <c r="E34"/>
  <c r="E33"/>
  <c r="E32"/>
  <c r="C32"/>
  <c r="C45" s="1"/>
  <c r="E31"/>
  <c r="Q14" l="1"/>
  <c r="Q11"/>
  <c r="Q10"/>
  <c r="C25" s="1"/>
  <c r="Q9"/>
  <c r="C24" s="1"/>
  <c r="Q8"/>
  <c r="C23" s="1"/>
  <c r="Q6"/>
  <c r="C21" s="1"/>
  <c r="B14" l="1"/>
  <c r="B11"/>
  <c r="B10"/>
  <c r="B9"/>
  <c r="B8"/>
  <c r="B7"/>
  <c r="B6"/>
  <c r="B5"/>
  <c r="O11"/>
  <c r="O10"/>
  <c r="O9"/>
  <c r="O8"/>
  <c r="O5"/>
  <c r="N14"/>
  <c r="N11"/>
  <c r="N10"/>
  <c r="N9"/>
  <c r="N8"/>
  <c r="N7"/>
  <c r="N6"/>
  <c r="N5"/>
  <c r="M14"/>
  <c r="M11"/>
  <c r="M10"/>
  <c r="M9"/>
  <c r="M8"/>
  <c r="M7"/>
  <c r="M6"/>
  <c r="M5"/>
  <c r="L14"/>
  <c r="L11"/>
  <c r="L10"/>
  <c r="L9"/>
  <c r="L8"/>
  <c r="L7"/>
  <c r="L6"/>
  <c r="L5"/>
  <c r="K14"/>
  <c r="K11"/>
  <c r="K10"/>
  <c r="K9"/>
  <c r="K8"/>
  <c r="K7"/>
  <c r="K6"/>
  <c r="K5"/>
  <c r="J14"/>
  <c r="J11"/>
  <c r="J10"/>
  <c r="J9"/>
  <c r="J8"/>
  <c r="J7"/>
  <c r="J6"/>
  <c r="J5"/>
  <c r="H14"/>
  <c r="G14"/>
  <c r="E14"/>
  <c r="D14"/>
  <c r="I9"/>
  <c r="I8"/>
  <c r="I7"/>
  <c r="I5"/>
  <c r="H10"/>
  <c r="H9"/>
  <c r="H7"/>
  <c r="H6"/>
  <c r="H5"/>
  <c r="G10"/>
  <c r="G9"/>
  <c r="G8"/>
  <c r="G7"/>
  <c r="G6"/>
  <c r="F10"/>
  <c r="F9"/>
  <c r="F7"/>
  <c r="F6"/>
  <c r="F5"/>
  <c r="E10"/>
  <c r="E9"/>
  <c r="E8"/>
  <c r="E7"/>
  <c r="E6"/>
  <c r="E5"/>
  <c r="D10"/>
  <c r="D9"/>
  <c r="D8"/>
  <c r="D7"/>
  <c r="D6"/>
  <c r="D5"/>
  <c r="C10"/>
  <c r="C9"/>
  <c r="C8"/>
  <c r="C7"/>
  <c r="E13" l="1"/>
  <c r="D13"/>
  <c r="J13"/>
  <c r="K13"/>
  <c r="L13"/>
  <c r="M13"/>
  <c r="N13"/>
  <c r="B13"/>
  <c r="Q7"/>
  <c r="C22" s="1"/>
  <c r="Q5"/>
  <c r="C20" s="1"/>
  <c r="P9"/>
  <c r="O7"/>
  <c r="P7" s="1"/>
  <c r="B22" s="1"/>
  <c r="O12"/>
  <c r="P12" s="1"/>
  <c r="E44"/>
  <c r="B27" l="1"/>
  <c r="D27" s="1"/>
  <c r="R12"/>
  <c r="O14"/>
  <c r="C28"/>
  <c r="D22"/>
  <c r="R9"/>
  <c r="B24"/>
  <c r="D24" s="1"/>
  <c r="R7"/>
  <c r="Q13"/>
  <c r="E45" l="1"/>
  <c r="E38"/>
  <c r="I14"/>
  <c r="F14"/>
  <c r="B35"/>
  <c r="F8"/>
  <c r="F13" s="1"/>
  <c r="C14"/>
  <c r="B31" l="1"/>
  <c r="F31" s="1"/>
  <c r="D35"/>
  <c r="G35" s="1"/>
  <c r="K35" s="1"/>
  <c r="F35"/>
  <c r="I11"/>
  <c r="P11" s="1"/>
  <c r="D31"/>
  <c r="G31" s="1"/>
  <c r="K31" s="1"/>
  <c r="G5"/>
  <c r="G13" s="1"/>
  <c r="P14"/>
  <c r="R14" s="1"/>
  <c r="R11" l="1"/>
  <c r="B26"/>
  <c r="D26" s="1"/>
  <c r="I6"/>
  <c r="B38"/>
  <c r="I10"/>
  <c r="P10" s="1"/>
  <c r="B42"/>
  <c r="B36"/>
  <c r="B33"/>
  <c r="B34"/>
  <c r="D33" l="1"/>
  <c r="G33" s="1"/>
  <c r="K33" s="1"/>
  <c r="F33"/>
  <c r="D34"/>
  <c r="G34" s="1"/>
  <c r="K34" s="1"/>
  <c r="F34"/>
  <c r="D42"/>
  <c r="G42" s="1"/>
  <c r="K42" s="1"/>
  <c r="F42"/>
  <c r="D36"/>
  <c r="G36" s="1"/>
  <c r="K36" s="1"/>
  <c r="F36"/>
  <c r="D38"/>
  <c r="G38" s="1"/>
  <c r="K38" s="1"/>
  <c r="F38"/>
  <c r="I13"/>
  <c r="R10"/>
  <c r="B25"/>
  <c r="D25" s="1"/>
  <c r="B37"/>
  <c r="B41"/>
  <c r="C6"/>
  <c r="B39"/>
  <c r="D39" l="1"/>
  <c r="G39" s="1"/>
  <c r="K39" s="1"/>
  <c r="F39"/>
  <c r="D37"/>
  <c r="G37" s="1"/>
  <c r="K37" s="1"/>
  <c r="F37"/>
  <c r="D41"/>
  <c r="G41" s="1"/>
  <c r="K41" s="1"/>
  <c r="F41"/>
  <c r="H8"/>
  <c r="H13" s="1"/>
  <c r="C5"/>
  <c r="C13" s="1"/>
  <c r="P8" l="1"/>
  <c r="P5"/>
  <c r="B32" l="1"/>
  <c r="F32" s="1"/>
  <c r="O6"/>
  <c r="O13" s="1"/>
  <c r="R5"/>
  <c r="B20"/>
  <c r="R8"/>
  <c r="B23"/>
  <c r="D32"/>
  <c r="G32" s="1"/>
  <c r="K32" s="1"/>
  <c r="B44"/>
  <c r="D44" l="1"/>
  <c r="G44" s="1"/>
  <c r="K44" s="1"/>
  <c r="F44"/>
  <c r="D20"/>
  <c r="P6"/>
  <c r="P13" s="1"/>
  <c r="R13" s="1"/>
  <c r="D23"/>
  <c r="B21" l="1"/>
  <c r="B28" s="1"/>
  <c r="R6"/>
  <c r="D21" l="1"/>
  <c r="D28"/>
  <c r="E27" s="1"/>
  <c r="B43"/>
  <c r="B40" l="1"/>
  <c r="F40" s="1"/>
  <c r="D43"/>
  <c r="G43" s="1"/>
  <c r="K43" s="1"/>
  <c r="F43"/>
  <c r="E22"/>
  <c r="E20"/>
  <c r="E24"/>
  <c r="E23"/>
  <c r="E25"/>
  <c r="E26"/>
  <c r="E21"/>
  <c r="D40"/>
  <c r="G40" s="1"/>
  <c r="K40" s="1"/>
  <c r="B45"/>
  <c r="D45" l="1"/>
  <c r="F47"/>
  <c r="F45"/>
  <c r="E28"/>
  <c r="G45" l="1"/>
  <c r="K45" s="1"/>
  <c r="G47"/>
</calcChain>
</file>

<file path=xl/sharedStrings.xml><?xml version="1.0" encoding="utf-8"?>
<sst xmlns="http://schemas.openxmlformats.org/spreadsheetml/2006/main" count="96" uniqueCount="77">
  <si>
    <t>UNIDAD DE COMUNICACIONES</t>
  </si>
  <si>
    <t>AUDITORÍA INTERNA</t>
  </si>
  <si>
    <t>DESPACHO MINISTERIAL</t>
  </si>
  <si>
    <t>DIRECCIÓN GENERAL DE ADMINISTRACIÓN</t>
  </si>
  <si>
    <t>DIRECCIÓN GENERAL DE INFORMACIÓN Y ORDENAMIENTO GEO-AMBIENTAL</t>
  </si>
  <si>
    <t>UNIDAD DE PLANIFICACIÓN Y DESARROLLO INSTITUCIONAL</t>
  </si>
  <si>
    <t>DIRECCIÓN GENERAL DE SANEAMIENTO AMBIENTAL Manlia Alicia Romero Cristales</t>
  </si>
  <si>
    <t>DIRECCIÓN GENERAL DE EVALUACIÓN Y CUMPLIMIENTO AMBIENTAL Silvia Margarita Hernández de Larios</t>
  </si>
  <si>
    <t>DIRECCIÓN GENERAL DE ATENCIÓN CIUDADANA Y MUNICIPAL Vilma Celina Garcia de Monterrosa</t>
  </si>
  <si>
    <t>Edificio 1 ISTA</t>
  </si>
  <si>
    <t>Edificio 2 ISTA</t>
  </si>
  <si>
    <t>Colonia San Francisco</t>
  </si>
  <si>
    <t>Colonia Escalón</t>
  </si>
  <si>
    <t>Boulevard Venezuela</t>
  </si>
  <si>
    <t>Personal de campo</t>
  </si>
  <si>
    <t xml:space="preserve">Laboratorio </t>
  </si>
  <si>
    <t xml:space="preserve">GABINETE TÉCNICO </t>
  </si>
  <si>
    <t xml:space="preserve">UNIDAD DE ACCESO A LA INFORMACIÓN /OIR </t>
  </si>
  <si>
    <t xml:space="preserve">UNIDAD FINANCIERA INSTITUCIONAL </t>
  </si>
  <si>
    <t xml:space="preserve">DIRECCIÓN GENERAL DEL OBSERVATORIO AMBIENTAL </t>
  </si>
  <si>
    <t xml:space="preserve">DIRECCIÓN GENERAL DE EVALUACIÓN Y CUMPLIMIENTO AMBIENTAL </t>
  </si>
  <si>
    <t xml:space="preserve">DIRECCIÓN GENERAL DE SANEAMIENTO AMBIENTAL </t>
  </si>
  <si>
    <t xml:space="preserve">DIRECCIÓN GENERAL DE ATENCIÓN CIUDADANA Y MUNICIPAL </t>
  </si>
  <si>
    <t xml:space="preserve">DIRECCIÓN GENERAL DE ECOSISTEMAS Y VIDA SILVESTRE </t>
  </si>
  <si>
    <t>FONAES</t>
  </si>
  <si>
    <t>DIRECCIÓN GENERAL DE ADMINISTRACIÓN Jorge Alberto Hernández Recinos</t>
  </si>
  <si>
    <t>TOTAL</t>
  </si>
  <si>
    <t>Total</t>
  </si>
  <si>
    <t>Ubicación física del personal MARN</t>
  </si>
  <si>
    <r>
      <t xml:space="preserve">Total </t>
    </r>
    <r>
      <rPr>
        <sz val="5"/>
        <color theme="1"/>
        <rFont val="Arial"/>
        <family val="2"/>
      </rPr>
      <t>(incluye vacantes)</t>
    </r>
  </si>
  <si>
    <t>Gabinete Técnico</t>
  </si>
  <si>
    <t>Auditoría Interna</t>
  </si>
  <si>
    <t>OIR</t>
  </si>
  <si>
    <t>PL</t>
  </si>
  <si>
    <t>UFI</t>
  </si>
  <si>
    <t>CM</t>
  </si>
  <si>
    <t>Laboratorio</t>
  </si>
  <si>
    <t>DOA</t>
  </si>
  <si>
    <t>DIO</t>
  </si>
  <si>
    <t>DEC</t>
  </si>
  <si>
    <t>DGS</t>
  </si>
  <si>
    <t>DCM</t>
  </si>
  <si>
    <t>DEV</t>
  </si>
  <si>
    <t>DAD</t>
  </si>
  <si>
    <t>Plazas Vacantes</t>
  </si>
  <si>
    <t xml:space="preserve">Ubicación física </t>
  </si>
  <si>
    <t>Ubicación del personal por Unidad organizativa</t>
  </si>
  <si>
    <t>Despacho</t>
  </si>
  <si>
    <t>GOES</t>
  </si>
  <si>
    <t>PROYECTOS</t>
  </si>
  <si>
    <t>Planificación (PL)</t>
  </si>
  <si>
    <t>Comunicaciones (CM)</t>
  </si>
  <si>
    <t>Unidad Financiera Institucional UFI</t>
  </si>
  <si>
    <t>Dirección General del Observatorio Ambiental (DOA)</t>
  </si>
  <si>
    <t>Dirección General Información y Ordenamiento Geoambiental (DIO)</t>
  </si>
  <si>
    <t>Dirección General de Evaluación y Cumplimiento Ambiental (DEC)</t>
  </si>
  <si>
    <t>Dirección General de Saneamiento Ambiental (DGS)</t>
  </si>
  <si>
    <t>Dirección General Atención Ciudadana y Municipal (DCM)</t>
  </si>
  <si>
    <t>Dirección General de Ecosistemas y Vida Silvestre (DEV)</t>
  </si>
  <si>
    <t>Dirección General de Administración (DAD)</t>
  </si>
  <si>
    <t>DIRECCIÓN GENERAL DEL OBSERVATORIO AMBIENTAL Celina Kattan Jokisch de Soto</t>
  </si>
  <si>
    <t xml:space="preserve">DIRECCIÓN GENERAL DE INFORMACIÓN Y ORDENAMIENTO GEO-AMBIENTAL Sonia del Carmen Baires Rivas ai. </t>
  </si>
  <si>
    <t>Despacho Ministerial</t>
  </si>
  <si>
    <t>VACANTES GOES</t>
  </si>
  <si>
    <t>PLAZAS POR UNIDADES ORGANIZATIVAS</t>
  </si>
  <si>
    <t>%</t>
  </si>
  <si>
    <t xml:space="preserve">Caseta de Transporte y Motoristas </t>
  </si>
  <si>
    <t>PERSONAS GOES</t>
  </si>
  <si>
    <t>PERSONAS GOES+PROY</t>
  </si>
  <si>
    <t>WEB</t>
  </si>
  <si>
    <t xml:space="preserve">GABINETE TÉCNICO Salvador Ernesto Nieto Cárcamo </t>
  </si>
  <si>
    <t xml:space="preserve">UNIDAD DE ACCESO A LA INFORMACIÓN /OIR Marina Noemy Sandoval Pérez </t>
  </si>
  <si>
    <t xml:space="preserve">AUDITORÍA INTERNA Lorena del Carmen Flores de Rubio </t>
  </si>
  <si>
    <t xml:space="preserve">UNIDAD DE COMUNICACIONES Sandra Jeannette Carranza Ayala </t>
  </si>
  <si>
    <t>UNIDAD FINANCIERA INSTITUCIONAL Carla Cañas</t>
  </si>
  <si>
    <t>TOTAL PLAZAS MARN GOES</t>
  </si>
  <si>
    <t>DIRECCIÓN GENERAL DE ECOSISTEMAS Y VIDA SILVESTRE Nestor Herrera ai.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</si>
</sst>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5"/>
      <color theme="1"/>
      <name val="Arial"/>
      <family val="2"/>
    </font>
    <font>
      <sz val="11"/>
      <color theme="3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6"/>
      <color theme="6" tint="-0.249977111117893"/>
      <name val="Arial"/>
      <family val="2"/>
    </font>
    <font>
      <sz val="8"/>
      <color theme="6" tint="-0.249977111117893"/>
      <name val="Arial"/>
      <family val="2"/>
    </font>
    <font>
      <sz val="9"/>
      <color theme="6" tint="-0.249977111117893"/>
      <name val="Arial"/>
      <family val="2"/>
    </font>
    <font>
      <b/>
      <sz val="7"/>
      <color theme="1"/>
      <name val="Arial Narrow"/>
      <family val="2"/>
    </font>
    <font>
      <b/>
      <sz val="5"/>
      <color theme="6" tint="-0.249977111117893"/>
      <name val="Arial"/>
      <family val="2"/>
    </font>
    <font>
      <b/>
      <sz val="5"/>
      <color theme="1"/>
      <name val="Arial"/>
      <family val="2"/>
    </font>
    <font>
      <sz val="9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3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10" fontId="2" fillId="0" borderId="5" xfId="2" applyNumberFormat="1" applyFont="1" applyBorder="1"/>
    <xf numFmtId="0" fontId="2" fillId="8" borderId="5" xfId="0" applyFont="1" applyFill="1" applyBorder="1"/>
    <xf numFmtId="0" fontId="3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/>
    <xf numFmtId="0" fontId="6" fillId="1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right"/>
    </xf>
    <xf numFmtId="0" fontId="2" fillId="9" borderId="6" xfId="0" applyFont="1" applyFill="1" applyBorder="1"/>
    <xf numFmtId="0" fontId="2" fillId="9" borderId="8" xfId="0" applyFont="1" applyFill="1" applyBorder="1"/>
    <xf numFmtId="0" fontId="3" fillId="11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0" fontId="4" fillId="8" borderId="5" xfId="0" applyFont="1" applyFill="1" applyBorder="1" applyAlignment="1">
      <alignment horizontal="center"/>
    </xf>
    <xf numFmtId="0" fontId="2" fillId="5" borderId="5" xfId="0" applyFont="1" applyFill="1" applyBorder="1"/>
    <xf numFmtId="0" fontId="14" fillId="5" borderId="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10" fontId="2" fillId="5" borderId="5" xfId="0" applyNumberFormat="1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Moneda 3" xfId="1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FDFEDE"/>
      <color rgb="FFFFFEE7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180975</xdr:rowOff>
    </xdr:from>
    <xdr:to>
      <xdr:col>8</xdr:col>
      <xdr:colOff>295275</xdr:colOff>
      <xdr:row>30</xdr:row>
      <xdr:rowOff>190501</xdr:rowOff>
    </xdr:to>
    <xdr:cxnSp macro="">
      <xdr:nvCxnSpPr>
        <xdr:cNvPr id="7" name="6 Conector recto"/>
        <xdr:cNvCxnSpPr/>
      </xdr:nvCxnSpPr>
      <xdr:spPr>
        <a:xfrm flipV="1">
          <a:off x="3657600" y="990600"/>
          <a:ext cx="4095750" cy="952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1504950</xdr:colOff>
      <xdr:row>32</xdr:row>
      <xdr:rowOff>295275</xdr:rowOff>
    </xdr:from>
    <xdr:to>
      <xdr:col>9</xdr:col>
      <xdr:colOff>0</xdr:colOff>
      <xdr:row>32</xdr:row>
      <xdr:rowOff>304800</xdr:rowOff>
    </xdr:to>
    <xdr:cxnSp macro="">
      <xdr:nvCxnSpPr>
        <xdr:cNvPr id="8" name="7 Conector recto"/>
        <xdr:cNvCxnSpPr/>
      </xdr:nvCxnSpPr>
      <xdr:spPr>
        <a:xfrm>
          <a:off x="3648075" y="1704975"/>
          <a:ext cx="412432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762765</xdr:colOff>
      <xdr:row>35</xdr:row>
      <xdr:rowOff>133350</xdr:rowOff>
    </xdr:from>
    <xdr:to>
      <xdr:col>13</xdr:col>
      <xdr:colOff>742950</xdr:colOff>
      <xdr:row>36</xdr:row>
      <xdr:rowOff>2</xdr:rowOff>
    </xdr:to>
    <xdr:cxnSp macro="">
      <xdr:nvCxnSpPr>
        <xdr:cNvPr id="9" name="8 Conector recto"/>
        <xdr:cNvCxnSpPr/>
      </xdr:nvCxnSpPr>
      <xdr:spPr>
        <a:xfrm flipV="1">
          <a:off x="1077090" y="2628900"/>
          <a:ext cx="10943460" cy="9527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28</xdr:row>
      <xdr:rowOff>9525</xdr:rowOff>
    </xdr:from>
    <xdr:to>
      <xdr:col>6</xdr:col>
      <xdr:colOff>267252</xdr:colOff>
      <xdr:row>39</xdr:row>
      <xdr:rowOff>104775</xdr:rowOff>
    </xdr:to>
    <xdr:cxnSp macro="">
      <xdr:nvCxnSpPr>
        <xdr:cNvPr id="10" name="9 Conector recto"/>
        <xdr:cNvCxnSpPr/>
      </xdr:nvCxnSpPr>
      <xdr:spPr>
        <a:xfrm flipH="1">
          <a:off x="5572125" y="7162800"/>
          <a:ext cx="552" cy="3571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35</xdr:row>
      <xdr:rowOff>133350</xdr:rowOff>
    </xdr:from>
    <xdr:to>
      <xdr:col>1</xdr:col>
      <xdr:colOff>771525</xdr:colOff>
      <xdr:row>36</xdr:row>
      <xdr:rowOff>133350</xdr:rowOff>
    </xdr:to>
    <xdr:cxnSp macro="">
      <xdr:nvCxnSpPr>
        <xdr:cNvPr id="11" name="10 Conector recto"/>
        <xdr:cNvCxnSpPr/>
      </xdr:nvCxnSpPr>
      <xdr:spPr>
        <a:xfrm>
          <a:off x="1085850" y="201930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749345</xdr:colOff>
      <xdr:row>36</xdr:row>
      <xdr:rowOff>0</xdr:rowOff>
    </xdr:from>
    <xdr:to>
      <xdr:col>3</xdr:col>
      <xdr:colOff>749345</xdr:colOff>
      <xdr:row>36</xdr:row>
      <xdr:rowOff>142875</xdr:rowOff>
    </xdr:to>
    <xdr:cxnSp macro="">
      <xdr:nvCxnSpPr>
        <xdr:cNvPr id="12" name="11 Conector recto"/>
        <xdr:cNvCxnSpPr/>
      </xdr:nvCxnSpPr>
      <xdr:spPr>
        <a:xfrm>
          <a:off x="2892470" y="2028825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767135</xdr:colOff>
      <xdr:row>36</xdr:row>
      <xdr:rowOff>9525</xdr:rowOff>
    </xdr:from>
    <xdr:to>
      <xdr:col>5</xdr:col>
      <xdr:colOff>767135</xdr:colOff>
      <xdr:row>37</xdr:row>
      <xdr:rowOff>0</xdr:rowOff>
    </xdr:to>
    <xdr:cxnSp macro="">
      <xdr:nvCxnSpPr>
        <xdr:cNvPr id="13" name="12 Conector recto"/>
        <xdr:cNvCxnSpPr/>
      </xdr:nvCxnSpPr>
      <xdr:spPr>
        <a:xfrm>
          <a:off x="4739060" y="203835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746147</xdr:colOff>
      <xdr:row>36</xdr:row>
      <xdr:rowOff>9525</xdr:rowOff>
    </xdr:from>
    <xdr:to>
      <xdr:col>7</xdr:col>
      <xdr:colOff>746147</xdr:colOff>
      <xdr:row>37</xdr:row>
      <xdr:rowOff>0</xdr:rowOff>
    </xdr:to>
    <xdr:cxnSp macro="">
      <xdr:nvCxnSpPr>
        <xdr:cNvPr id="14" name="13 Conector recto"/>
        <xdr:cNvCxnSpPr/>
      </xdr:nvCxnSpPr>
      <xdr:spPr>
        <a:xfrm>
          <a:off x="6689747" y="203835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688930</xdr:colOff>
      <xdr:row>36</xdr:row>
      <xdr:rowOff>0</xdr:rowOff>
    </xdr:from>
    <xdr:to>
      <xdr:col>9</xdr:col>
      <xdr:colOff>688930</xdr:colOff>
      <xdr:row>36</xdr:row>
      <xdr:rowOff>142875</xdr:rowOff>
    </xdr:to>
    <xdr:cxnSp macro="">
      <xdr:nvCxnSpPr>
        <xdr:cNvPr id="15" name="14 Conector recto"/>
        <xdr:cNvCxnSpPr/>
      </xdr:nvCxnSpPr>
      <xdr:spPr>
        <a:xfrm>
          <a:off x="8461330" y="2028825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727030</xdr:colOff>
      <xdr:row>36</xdr:row>
      <xdr:rowOff>9525</xdr:rowOff>
    </xdr:from>
    <xdr:to>
      <xdr:col>11</xdr:col>
      <xdr:colOff>727030</xdr:colOff>
      <xdr:row>37</xdr:row>
      <xdr:rowOff>0</xdr:rowOff>
    </xdr:to>
    <xdr:cxnSp macro="">
      <xdr:nvCxnSpPr>
        <xdr:cNvPr id="19" name="18 Conector recto"/>
        <xdr:cNvCxnSpPr/>
      </xdr:nvCxnSpPr>
      <xdr:spPr>
        <a:xfrm>
          <a:off x="10328230" y="203835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34</xdr:row>
      <xdr:rowOff>285750</xdr:rowOff>
    </xdr:from>
    <xdr:to>
      <xdr:col>9</xdr:col>
      <xdr:colOff>0</xdr:colOff>
      <xdr:row>34</xdr:row>
      <xdr:rowOff>295275</xdr:rowOff>
    </xdr:to>
    <xdr:cxnSp macro="">
      <xdr:nvCxnSpPr>
        <xdr:cNvPr id="20" name="19 Conector recto"/>
        <xdr:cNvCxnSpPr/>
      </xdr:nvCxnSpPr>
      <xdr:spPr>
        <a:xfrm flipV="1">
          <a:off x="5572125" y="8486775"/>
          <a:ext cx="200977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736555</xdr:colOff>
      <xdr:row>36</xdr:row>
      <xdr:rowOff>0</xdr:rowOff>
    </xdr:from>
    <xdr:to>
      <xdr:col>13</xdr:col>
      <xdr:colOff>736555</xdr:colOff>
      <xdr:row>36</xdr:row>
      <xdr:rowOff>142875</xdr:rowOff>
    </xdr:to>
    <xdr:cxnSp macro="">
      <xdr:nvCxnSpPr>
        <xdr:cNvPr id="24" name="23 Conector recto"/>
        <xdr:cNvCxnSpPr/>
      </xdr:nvCxnSpPr>
      <xdr:spPr>
        <a:xfrm>
          <a:off x="12014155" y="2638425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228600</xdr:rowOff>
    </xdr:from>
    <xdr:to>
      <xdr:col>9</xdr:col>
      <xdr:colOff>0</xdr:colOff>
      <xdr:row>4</xdr:row>
      <xdr:rowOff>228600</xdr:rowOff>
    </xdr:to>
    <xdr:cxnSp macro="">
      <xdr:nvCxnSpPr>
        <xdr:cNvPr id="16" name="15 Conector recto"/>
        <xdr:cNvCxnSpPr/>
      </xdr:nvCxnSpPr>
      <xdr:spPr>
        <a:xfrm>
          <a:off x="3467100" y="1028700"/>
          <a:ext cx="397192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762765</xdr:colOff>
      <xdr:row>9</xdr:row>
      <xdr:rowOff>133350</xdr:rowOff>
    </xdr:from>
    <xdr:to>
      <xdr:col>13</xdr:col>
      <xdr:colOff>742950</xdr:colOff>
      <xdr:row>10</xdr:row>
      <xdr:rowOff>2</xdr:rowOff>
    </xdr:to>
    <xdr:cxnSp macro="">
      <xdr:nvCxnSpPr>
        <xdr:cNvPr id="18" name="17 Conector recto"/>
        <xdr:cNvCxnSpPr/>
      </xdr:nvCxnSpPr>
      <xdr:spPr>
        <a:xfrm flipV="1">
          <a:off x="1077090" y="7191375"/>
          <a:ext cx="10229085" cy="9527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2</xdr:row>
      <xdr:rowOff>9525</xdr:rowOff>
    </xdr:from>
    <xdr:to>
      <xdr:col>6</xdr:col>
      <xdr:colOff>333927</xdr:colOff>
      <xdr:row>12</xdr:row>
      <xdr:rowOff>123825</xdr:rowOff>
    </xdr:to>
    <xdr:cxnSp macro="">
      <xdr:nvCxnSpPr>
        <xdr:cNvPr id="21" name="20 Conector recto"/>
        <xdr:cNvCxnSpPr/>
      </xdr:nvCxnSpPr>
      <xdr:spPr>
        <a:xfrm flipH="1">
          <a:off x="5495925" y="523875"/>
          <a:ext cx="552" cy="34480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9</xdr:row>
      <xdr:rowOff>133350</xdr:rowOff>
    </xdr:from>
    <xdr:to>
      <xdr:col>1</xdr:col>
      <xdr:colOff>771525</xdr:colOff>
      <xdr:row>10</xdr:row>
      <xdr:rowOff>133350</xdr:rowOff>
    </xdr:to>
    <xdr:cxnSp macro="">
      <xdr:nvCxnSpPr>
        <xdr:cNvPr id="22" name="21 Conector recto"/>
        <xdr:cNvCxnSpPr/>
      </xdr:nvCxnSpPr>
      <xdr:spPr>
        <a:xfrm>
          <a:off x="1085850" y="7191375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749345</xdr:colOff>
      <xdr:row>10</xdr:row>
      <xdr:rowOff>0</xdr:rowOff>
    </xdr:from>
    <xdr:to>
      <xdr:col>3</xdr:col>
      <xdr:colOff>749345</xdr:colOff>
      <xdr:row>10</xdr:row>
      <xdr:rowOff>142875</xdr:rowOff>
    </xdr:to>
    <xdr:cxnSp macro="">
      <xdr:nvCxnSpPr>
        <xdr:cNvPr id="23" name="22 Conector recto"/>
        <xdr:cNvCxnSpPr/>
      </xdr:nvCxnSpPr>
      <xdr:spPr>
        <a:xfrm>
          <a:off x="2892470" y="720090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767135</xdr:colOff>
      <xdr:row>10</xdr:row>
      <xdr:rowOff>9525</xdr:rowOff>
    </xdr:from>
    <xdr:to>
      <xdr:col>5</xdr:col>
      <xdr:colOff>767135</xdr:colOff>
      <xdr:row>11</xdr:row>
      <xdr:rowOff>0</xdr:rowOff>
    </xdr:to>
    <xdr:cxnSp macro="">
      <xdr:nvCxnSpPr>
        <xdr:cNvPr id="25" name="24 Conector recto"/>
        <xdr:cNvCxnSpPr/>
      </xdr:nvCxnSpPr>
      <xdr:spPr>
        <a:xfrm>
          <a:off x="4548560" y="7210425"/>
          <a:ext cx="0" cy="133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746147</xdr:colOff>
      <xdr:row>10</xdr:row>
      <xdr:rowOff>9525</xdr:rowOff>
    </xdr:from>
    <xdr:to>
      <xdr:col>7</xdr:col>
      <xdr:colOff>746147</xdr:colOff>
      <xdr:row>11</xdr:row>
      <xdr:rowOff>0</xdr:rowOff>
    </xdr:to>
    <xdr:cxnSp macro="">
      <xdr:nvCxnSpPr>
        <xdr:cNvPr id="26" name="25 Conector recto"/>
        <xdr:cNvCxnSpPr/>
      </xdr:nvCxnSpPr>
      <xdr:spPr>
        <a:xfrm>
          <a:off x="6223022" y="7210425"/>
          <a:ext cx="0" cy="133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688930</xdr:colOff>
      <xdr:row>10</xdr:row>
      <xdr:rowOff>0</xdr:rowOff>
    </xdr:from>
    <xdr:to>
      <xdr:col>9</xdr:col>
      <xdr:colOff>688930</xdr:colOff>
      <xdr:row>10</xdr:row>
      <xdr:rowOff>142875</xdr:rowOff>
    </xdr:to>
    <xdr:cxnSp macro="">
      <xdr:nvCxnSpPr>
        <xdr:cNvPr id="27" name="26 Conector recto"/>
        <xdr:cNvCxnSpPr/>
      </xdr:nvCxnSpPr>
      <xdr:spPr>
        <a:xfrm>
          <a:off x="7861255" y="720090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727030</xdr:colOff>
      <xdr:row>10</xdr:row>
      <xdr:rowOff>9525</xdr:rowOff>
    </xdr:from>
    <xdr:to>
      <xdr:col>11</xdr:col>
      <xdr:colOff>727030</xdr:colOff>
      <xdr:row>11</xdr:row>
      <xdr:rowOff>0</xdr:rowOff>
    </xdr:to>
    <xdr:cxnSp macro="">
      <xdr:nvCxnSpPr>
        <xdr:cNvPr id="28" name="27 Conector recto"/>
        <xdr:cNvCxnSpPr/>
      </xdr:nvCxnSpPr>
      <xdr:spPr>
        <a:xfrm>
          <a:off x="9594805" y="7210425"/>
          <a:ext cx="0" cy="133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8</xdr:row>
      <xdr:rowOff>247650</xdr:rowOff>
    </xdr:from>
    <xdr:to>
      <xdr:col>9</xdr:col>
      <xdr:colOff>0</xdr:colOff>
      <xdr:row>8</xdr:row>
      <xdr:rowOff>247650</xdr:rowOff>
    </xdr:to>
    <xdr:cxnSp macro="">
      <xdr:nvCxnSpPr>
        <xdr:cNvPr id="29" name="28 Conector recto"/>
        <xdr:cNvCxnSpPr/>
      </xdr:nvCxnSpPr>
      <xdr:spPr>
        <a:xfrm>
          <a:off x="5314950" y="6877050"/>
          <a:ext cx="18573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736555</xdr:colOff>
      <xdr:row>10</xdr:row>
      <xdr:rowOff>0</xdr:rowOff>
    </xdr:from>
    <xdr:to>
      <xdr:col>13</xdr:col>
      <xdr:colOff>736555</xdr:colOff>
      <xdr:row>10</xdr:row>
      <xdr:rowOff>142875</xdr:rowOff>
    </xdr:to>
    <xdr:cxnSp macro="">
      <xdr:nvCxnSpPr>
        <xdr:cNvPr id="30" name="29 Conector recto"/>
        <xdr:cNvCxnSpPr/>
      </xdr:nvCxnSpPr>
      <xdr:spPr>
        <a:xfrm>
          <a:off x="11299780" y="7200900"/>
          <a:ext cx="0" cy="14287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1314450</xdr:colOff>
      <xdr:row>8</xdr:row>
      <xdr:rowOff>247650</xdr:rowOff>
    </xdr:from>
    <xdr:to>
      <xdr:col>6</xdr:col>
      <xdr:colOff>152400</xdr:colOff>
      <xdr:row>8</xdr:row>
      <xdr:rowOff>247650</xdr:rowOff>
    </xdr:to>
    <xdr:cxnSp macro="">
      <xdr:nvCxnSpPr>
        <xdr:cNvPr id="32" name="31 Conector recto"/>
        <xdr:cNvCxnSpPr/>
      </xdr:nvCxnSpPr>
      <xdr:spPr>
        <a:xfrm>
          <a:off x="3457575" y="2381250"/>
          <a:ext cx="18573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33338</xdr:colOff>
      <xdr:row>12</xdr:row>
      <xdr:rowOff>133350</xdr:rowOff>
    </xdr:from>
    <xdr:to>
      <xdr:col>6</xdr:col>
      <xdr:colOff>558800</xdr:colOff>
      <xdr:row>14</xdr:row>
      <xdr:rowOff>12700</xdr:rowOff>
    </xdr:to>
    <xdr:sp macro="" textlink="">
      <xdr:nvSpPr>
        <xdr:cNvPr id="34" name="33 Forma libre"/>
        <xdr:cNvSpPr/>
      </xdr:nvSpPr>
      <xdr:spPr>
        <a:xfrm>
          <a:off x="5195888" y="3981450"/>
          <a:ext cx="525462" cy="165100"/>
        </a:xfrm>
        <a:custGeom>
          <a:avLst/>
          <a:gdLst>
            <a:gd name="connsiteX0" fmla="*/ 300037 w 525462"/>
            <a:gd name="connsiteY0" fmla="*/ 0 h 165100"/>
            <a:gd name="connsiteX1" fmla="*/ 500062 w 525462"/>
            <a:gd name="connsiteY1" fmla="*/ 66675 h 165100"/>
            <a:gd name="connsiteX2" fmla="*/ 147637 w 525462"/>
            <a:gd name="connsiteY2" fmla="*/ 85725 h 165100"/>
            <a:gd name="connsiteX3" fmla="*/ 147637 w 525462"/>
            <a:gd name="connsiteY3" fmla="*/ 85725 h 165100"/>
            <a:gd name="connsiteX4" fmla="*/ 23812 w 525462"/>
            <a:gd name="connsiteY4" fmla="*/ 142875 h 165100"/>
            <a:gd name="connsiteX5" fmla="*/ 290512 w 525462"/>
            <a:gd name="connsiteY5" fmla="*/ 161925 h 165100"/>
            <a:gd name="connsiteX6" fmla="*/ 300037 w 525462"/>
            <a:gd name="connsiteY6" fmla="*/ 161925 h 165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25462" h="165100">
              <a:moveTo>
                <a:pt x="300037" y="0"/>
              </a:moveTo>
              <a:cubicBezTo>
                <a:pt x="412749" y="26194"/>
                <a:pt x="525462" y="52388"/>
                <a:pt x="500062" y="66675"/>
              </a:cubicBezTo>
              <a:cubicBezTo>
                <a:pt x="474662" y="80962"/>
                <a:pt x="147637" y="85725"/>
                <a:pt x="147637" y="85725"/>
              </a:cubicBezTo>
              <a:lnTo>
                <a:pt x="147637" y="85725"/>
              </a:lnTo>
              <a:cubicBezTo>
                <a:pt x="127000" y="95250"/>
                <a:pt x="0" y="130175"/>
                <a:pt x="23812" y="142875"/>
              </a:cubicBezTo>
              <a:cubicBezTo>
                <a:pt x="47625" y="155575"/>
                <a:pt x="244475" y="158750"/>
                <a:pt x="290512" y="161925"/>
              </a:cubicBezTo>
              <a:cubicBezTo>
                <a:pt x="336549" y="165100"/>
                <a:pt x="318293" y="163512"/>
                <a:pt x="300037" y="161925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SV" sz="1100"/>
        </a:p>
      </xdr:txBody>
    </xdr:sp>
    <xdr:clientData/>
  </xdr:twoCellAnchor>
  <xdr:twoCellAnchor>
    <xdr:from>
      <xdr:col>6</xdr:col>
      <xdr:colOff>352425</xdr:colOff>
      <xdr:row>14</xdr:row>
      <xdr:rowOff>19050</xdr:rowOff>
    </xdr:from>
    <xdr:to>
      <xdr:col>6</xdr:col>
      <xdr:colOff>352425</xdr:colOff>
      <xdr:row>15</xdr:row>
      <xdr:rowOff>9525</xdr:rowOff>
    </xdr:to>
    <xdr:cxnSp macro="">
      <xdr:nvCxnSpPr>
        <xdr:cNvPr id="37" name="36 Conector recto"/>
        <xdr:cNvCxnSpPr/>
      </xdr:nvCxnSpPr>
      <xdr:spPr>
        <a:xfrm>
          <a:off x="5514975" y="4152900"/>
          <a:ext cx="0" cy="133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314325</xdr:rowOff>
    </xdr:from>
    <xdr:to>
      <xdr:col>9</xdr:col>
      <xdr:colOff>0</xdr:colOff>
      <xdr:row>6</xdr:row>
      <xdr:rowOff>314325</xdr:rowOff>
    </xdr:to>
    <xdr:cxnSp macro="">
      <xdr:nvCxnSpPr>
        <xdr:cNvPr id="47" name="46 Conector recto"/>
        <xdr:cNvCxnSpPr/>
      </xdr:nvCxnSpPr>
      <xdr:spPr>
        <a:xfrm>
          <a:off x="3467100" y="1724025"/>
          <a:ext cx="397192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1347788</xdr:colOff>
      <xdr:row>39</xdr:row>
      <xdr:rowOff>114300</xdr:rowOff>
    </xdr:from>
    <xdr:to>
      <xdr:col>6</xdr:col>
      <xdr:colOff>492125</xdr:colOff>
      <xdr:row>40</xdr:row>
      <xdr:rowOff>136525</xdr:rowOff>
    </xdr:to>
    <xdr:sp macro="" textlink="">
      <xdr:nvSpPr>
        <xdr:cNvPr id="33" name="32 Forma libre"/>
        <xdr:cNvSpPr/>
      </xdr:nvSpPr>
      <xdr:spPr>
        <a:xfrm>
          <a:off x="5272088" y="10744200"/>
          <a:ext cx="525462" cy="165100"/>
        </a:xfrm>
        <a:custGeom>
          <a:avLst/>
          <a:gdLst>
            <a:gd name="connsiteX0" fmla="*/ 300037 w 525462"/>
            <a:gd name="connsiteY0" fmla="*/ 0 h 165100"/>
            <a:gd name="connsiteX1" fmla="*/ 500062 w 525462"/>
            <a:gd name="connsiteY1" fmla="*/ 66675 h 165100"/>
            <a:gd name="connsiteX2" fmla="*/ 147637 w 525462"/>
            <a:gd name="connsiteY2" fmla="*/ 85725 h 165100"/>
            <a:gd name="connsiteX3" fmla="*/ 147637 w 525462"/>
            <a:gd name="connsiteY3" fmla="*/ 85725 h 165100"/>
            <a:gd name="connsiteX4" fmla="*/ 23812 w 525462"/>
            <a:gd name="connsiteY4" fmla="*/ 142875 h 165100"/>
            <a:gd name="connsiteX5" fmla="*/ 290512 w 525462"/>
            <a:gd name="connsiteY5" fmla="*/ 161925 h 165100"/>
            <a:gd name="connsiteX6" fmla="*/ 300037 w 525462"/>
            <a:gd name="connsiteY6" fmla="*/ 161925 h 165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25462" h="165100">
              <a:moveTo>
                <a:pt x="300037" y="0"/>
              </a:moveTo>
              <a:cubicBezTo>
                <a:pt x="412749" y="26194"/>
                <a:pt x="525462" y="52388"/>
                <a:pt x="500062" y="66675"/>
              </a:cubicBezTo>
              <a:cubicBezTo>
                <a:pt x="474662" y="80962"/>
                <a:pt x="147637" y="85725"/>
                <a:pt x="147637" y="85725"/>
              </a:cubicBezTo>
              <a:lnTo>
                <a:pt x="147637" y="85725"/>
              </a:lnTo>
              <a:cubicBezTo>
                <a:pt x="127000" y="95250"/>
                <a:pt x="0" y="130175"/>
                <a:pt x="23812" y="142875"/>
              </a:cubicBezTo>
              <a:cubicBezTo>
                <a:pt x="47625" y="155575"/>
                <a:pt x="244475" y="158750"/>
                <a:pt x="290512" y="161925"/>
              </a:cubicBezTo>
              <a:cubicBezTo>
                <a:pt x="336549" y="165100"/>
                <a:pt x="318293" y="163512"/>
                <a:pt x="300037" y="161925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SV" sz="1100"/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6</xdr:col>
      <xdr:colOff>295275</xdr:colOff>
      <xdr:row>41</xdr:row>
      <xdr:rowOff>133350</xdr:rowOff>
    </xdr:to>
    <xdr:cxnSp macro="">
      <xdr:nvCxnSpPr>
        <xdr:cNvPr id="35" name="34 Conector recto"/>
        <xdr:cNvCxnSpPr/>
      </xdr:nvCxnSpPr>
      <xdr:spPr>
        <a:xfrm>
          <a:off x="5600700" y="10915650"/>
          <a:ext cx="0" cy="1333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47"/>
  <sheetViews>
    <sheetView topLeftCell="A16" workbookViewId="0">
      <selection activeCell="B5" sqref="B5"/>
    </sheetView>
  </sheetViews>
  <sheetFormatPr baseColWidth="10" defaultRowHeight="14.4"/>
  <cols>
    <col min="1" max="1" width="17.88671875" customWidth="1"/>
    <col min="2" max="2" width="7.109375" customWidth="1"/>
    <col min="3" max="3" width="9" customWidth="1"/>
    <col min="4" max="4" width="6.5546875" customWidth="1"/>
    <col min="5" max="5" width="7.44140625" customWidth="1"/>
    <col min="6" max="6" width="7.6640625" customWidth="1"/>
    <col min="7" max="7" width="8" customWidth="1"/>
    <col min="8" max="16" width="4.6640625" customWidth="1"/>
    <col min="17" max="17" width="8.44140625" customWidth="1"/>
    <col min="18" max="20" width="7.6640625" customWidth="1"/>
  </cols>
  <sheetData>
    <row r="3" spans="1:20">
      <c r="A3" s="26"/>
      <c r="B3" s="56" t="s">
        <v>46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28"/>
      <c r="R3" s="27"/>
      <c r="S3" s="4"/>
      <c r="T3" s="4"/>
    </row>
    <row r="4" spans="1:20" s="8" customFormat="1" ht="16.8">
      <c r="A4" s="23" t="s">
        <v>45</v>
      </c>
      <c r="B4" s="21" t="s">
        <v>47</v>
      </c>
      <c r="C4" s="21" t="s">
        <v>30</v>
      </c>
      <c r="D4" s="21" t="s">
        <v>31</v>
      </c>
      <c r="E4" s="21" t="s">
        <v>32</v>
      </c>
      <c r="F4" s="21" t="s">
        <v>33</v>
      </c>
      <c r="G4" s="21" t="s">
        <v>35</v>
      </c>
      <c r="H4" s="21" t="s">
        <v>34</v>
      </c>
      <c r="I4" s="21" t="s">
        <v>37</v>
      </c>
      <c r="J4" s="21" t="s">
        <v>38</v>
      </c>
      <c r="K4" s="21" t="s">
        <v>39</v>
      </c>
      <c r="L4" s="21" t="s">
        <v>40</v>
      </c>
      <c r="M4" s="21" t="s">
        <v>41</v>
      </c>
      <c r="N4" s="21" t="s">
        <v>42</v>
      </c>
      <c r="O4" s="21" t="s">
        <v>43</v>
      </c>
      <c r="P4" s="21" t="s">
        <v>48</v>
      </c>
      <c r="Q4" s="25" t="s">
        <v>49</v>
      </c>
      <c r="R4" s="29" t="s">
        <v>26</v>
      </c>
      <c r="S4" s="20"/>
      <c r="T4" s="20"/>
    </row>
    <row r="5" spans="1:20">
      <c r="A5" s="15" t="s">
        <v>9</v>
      </c>
      <c r="B5" s="43" t="e">
        <f>SUM(#REF!)</f>
        <v>#REF!</v>
      </c>
      <c r="C5" s="43" t="e">
        <f>SUM(#REF!)</f>
        <v>#REF!</v>
      </c>
      <c r="D5" s="43" t="e">
        <f>SUM(#REF!)</f>
        <v>#REF!</v>
      </c>
      <c r="E5" s="43" t="e">
        <f>SUM(#REF!)</f>
        <v>#REF!</v>
      </c>
      <c r="F5" s="43" t="e">
        <f>SUM(#REF!)</f>
        <v>#REF!</v>
      </c>
      <c r="G5" s="43" t="e">
        <f>SUM(#REF!)</f>
        <v>#REF!</v>
      </c>
      <c r="H5" s="43" t="e">
        <f>SUM(#REF!)</f>
        <v>#REF!</v>
      </c>
      <c r="I5" s="43" t="e">
        <f>SUM(#REF!)</f>
        <v>#REF!</v>
      </c>
      <c r="J5" s="43" t="e">
        <f>SUM(#REF!)</f>
        <v>#REF!</v>
      </c>
      <c r="K5" s="43" t="e">
        <f>SUM(#REF!)</f>
        <v>#REF!</v>
      </c>
      <c r="L5" s="43" t="e">
        <f>SUM(#REF!)</f>
        <v>#REF!</v>
      </c>
      <c r="M5" s="43" t="e">
        <f>SUM(#REF!)</f>
        <v>#REF!</v>
      </c>
      <c r="N5" s="43" t="e">
        <f>SUM(#REF!)</f>
        <v>#REF!</v>
      </c>
      <c r="O5" s="43" t="e">
        <f>SUM(#REF!)</f>
        <v>#REF!</v>
      </c>
      <c r="P5" s="53" t="e">
        <f t="shared" ref="P5:P14" si="0">SUM(B5:O5)</f>
        <v>#REF!</v>
      </c>
      <c r="Q5" s="45" t="e">
        <f>SUM(#REF!)</f>
        <v>#REF!</v>
      </c>
      <c r="R5" s="46" t="e">
        <f t="shared" ref="R5:R14" si="1">SUM(P5:Q5)</f>
        <v>#REF!</v>
      </c>
      <c r="S5" s="4"/>
      <c r="T5" s="4"/>
    </row>
    <row r="6" spans="1:20">
      <c r="A6" s="15" t="s">
        <v>10</v>
      </c>
      <c r="B6" s="43" t="e">
        <f>SUM(#REF!)</f>
        <v>#REF!</v>
      </c>
      <c r="C6" s="43" t="e">
        <f>SUM(#REF!)</f>
        <v>#REF!</v>
      </c>
      <c r="D6" s="43" t="e">
        <f>SUM(#REF!)</f>
        <v>#REF!</v>
      </c>
      <c r="E6" s="43" t="e">
        <f>SUM(#REF!)</f>
        <v>#REF!</v>
      </c>
      <c r="F6" s="43" t="e">
        <f>SUM(#REF!)</f>
        <v>#REF!</v>
      </c>
      <c r="G6" s="43" t="e">
        <f>SUM(#REF!)</f>
        <v>#REF!</v>
      </c>
      <c r="H6" s="43" t="e">
        <f>SUM(#REF!)</f>
        <v>#REF!</v>
      </c>
      <c r="I6" s="43" t="e">
        <f>SUM(#REF!)</f>
        <v>#REF!</v>
      </c>
      <c r="J6" s="43" t="e">
        <f>SUM(#REF!)</f>
        <v>#REF!</v>
      </c>
      <c r="K6" s="43" t="e">
        <f>SUM(#REF!)</f>
        <v>#REF!</v>
      </c>
      <c r="L6" s="43" t="e">
        <f>SUM(#REF!)</f>
        <v>#REF!</v>
      </c>
      <c r="M6" s="43" t="e">
        <f>SUM(#REF!)</f>
        <v>#REF!</v>
      </c>
      <c r="N6" s="43" t="e">
        <f>SUM(#REF!)</f>
        <v>#REF!</v>
      </c>
      <c r="O6" s="43" t="e">
        <f>SUM(#REF!)</f>
        <v>#REF!</v>
      </c>
      <c r="P6" s="53" t="e">
        <f t="shared" si="0"/>
        <v>#REF!</v>
      </c>
      <c r="Q6" s="45" t="e">
        <f>SUM(#REF!)</f>
        <v>#REF!</v>
      </c>
      <c r="R6" s="46" t="e">
        <f t="shared" si="1"/>
        <v>#REF!</v>
      </c>
      <c r="S6" s="4"/>
      <c r="T6" s="4"/>
    </row>
    <row r="7" spans="1:20">
      <c r="A7" s="15" t="s">
        <v>11</v>
      </c>
      <c r="B7" s="43" t="e">
        <f>SUM(#REF!)</f>
        <v>#REF!</v>
      </c>
      <c r="C7" s="43" t="e">
        <f>SUM(#REF!)</f>
        <v>#REF!</v>
      </c>
      <c r="D7" s="43" t="e">
        <f>SUM(#REF!)</f>
        <v>#REF!</v>
      </c>
      <c r="E7" s="43" t="e">
        <f>SUM(#REF!)</f>
        <v>#REF!</v>
      </c>
      <c r="F7" s="43" t="e">
        <f>SUM(#REF!)</f>
        <v>#REF!</v>
      </c>
      <c r="G7" s="43" t="e">
        <f>SUM(#REF!)</f>
        <v>#REF!</v>
      </c>
      <c r="H7" s="43" t="e">
        <f>SUM(#REF!)</f>
        <v>#REF!</v>
      </c>
      <c r="I7" s="43" t="e">
        <f>SUM(#REF!)</f>
        <v>#REF!</v>
      </c>
      <c r="J7" s="43" t="e">
        <f>SUM(#REF!)</f>
        <v>#REF!</v>
      </c>
      <c r="K7" s="43" t="e">
        <f>SUM(#REF!)</f>
        <v>#REF!</v>
      </c>
      <c r="L7" s="43" t="e">
        <f>SUM(#REF!)</f>
        <v>#REF!</v>
      </c>
      <c r="M7" s="43" t="e">
        <f>SUM(#REF!)</f>
        <v>#REF!</v>
      </c>
      <c r="N7" s="43" t="e">
        <f>SUM(#REF!)</f>
        <v>#REF!</v>
      </c>
      <c r="O7" s="43" t="e">
        <f>SUM(#REF!)</f>
        <v>#REF!</v>
      </c>
      <c r="P7" s="53" t="e">
        <f t="shared" si="0"/>
        <v>#REF!</v>
      </c>
      <c r="Q7" s="45" t="e">
        <f>SUM(#REF!)</f>
        <v>#REF!</v>
      </c>
      <c r="R7" s="46" t="e">
        <f t="shared" si="1"/>
        <v>#REF!</v>
      </c>
      <c r="S7" s="4"/>
      <c r="T7" s="4"/>
    </row>
    <row r="8" spans="1:20">
      <c r="A8" s="15" t="s">
        <v>12</v>
      </c>
      <c r="B8" s="43" t="e">
        <f>SUM(#REF!)</f>
        <v>#REF!</v>
      </c>
      <c r="C8" s="43" t="e">
        <f>SUM(#REF!)</f>
        <v>#REF!</v>
      </c>
      <c r="D8" s="43" t="e">
        <f>SUM(#REF!)</f>
        <v>#REF!</v>
      </c>
      <c r="E8" s="43" t="e">
        <f>SUM(#REF!)</f>
        <v>#REF!</v>
      </c>
      <c r="F8" s="43" t="e">
        <f>SUM(#REF!)</f>
        <v>#REF!</v>
      </c>
      <c r="G8" s="43" t="e">
        <f>SUM(#REF!)</f>
        <v>#REF!</v>
      </c>
      <c r="H8" s="43" t="e">
        <f>SUM(#REF!)</f>
        <v>#REF!</v>
      </c>
      <c r="I8" s="43" t="e">
        <f>SUM(#REF!)</f>
        <v>#REF!</v>
      </c>
      <c r="J8" s="43" t="e">
        <f>SUM(#REF!)</f>
        <v>#REF!</v>
      </c>
      <c r="K8" s="43" t="e">
        <f>SUM(#REF!)</f>
        <v>#REF!</v>
      </c>
      <c r="L8" s="43" t="e">
        <f>SUM(#REF!)</f>
        <v>#REF!</v>
      </c>
      <c r="M8" s="43" t="e">
        <f>SUM(#REF!)</f>
        <v>#REF!</v>
      </c>
      <c r="N8" s="43" t="e">
        <f>SUM(#REF!)</f>
        <v>#REF!</v>
      </c>
      <c r="O8" s="43" t="e">
        <f>SUM(#REF!)</f>
        <v>#REF!</v>
      </c>
      <c r="P8" s="53" t="e">
        <f t="shared" si="0"/>
        <v>#REF!</v>
      </c>
      <c r="Q8" s="45" t="e">
        <f>SUM(#REF!)</f>
        <v>#REF!</v>
      </c>
      <c r="R8" s="46" t="e">
        <f t="shared" si="1"/>
        <v>#REF!</v>
      </c>
      <c r="S8" s="4"/>
      <c r="T8" s="4"/>
    </row>
    <row r="9" spans="1:20">
      <c r="A9" s="15" t="s">
        <v>13</v>
      </c>
      <c r="B9" s="43" t="e">
        <f>SUM(#REF!)</f>
        <v>#REF!</v>
      </c>
      <c r="C9" s="43" t="e">
        <f>SUM(#REF!)</f>
        <v>#REF!</v>
      </c>
      <c r="D9" s="43" t="e">
        <f>SUM(#REF!)</f>
        <v>#REF!</v>
      </c>
      <c r="E9" s="43" t="e">
        <f>SUM(#REF!)</f>
        <v>#REF!</v>
      </c>
      <c r="F9" s="43" t="e">
        <f>SUM(#REF!)</f>
        <v>#REF!</v>
      </c>
      <c r="G9" s="43" t="e">
        <f>SUM(#REF!)</f>
        <v>#REF!</v>
      </c>
      <c r="H9" s="43" t="e">
        <f>SUM(#REF!)</f>
        <v>#REF!</v>
      </c>
      <c r="I9" s="43" t="e">
        <f>SUM(#REF!)</f>
        <v>#REF!</v>
      </c>
      <c r="J9" s="43" t="e">
        <f>SUM(#REF!)</f>
        <v>#REF!</v>
      </c>
      <c r="K9" s="43" t="e">
        <f>SUM(#REF!)</f>
        <v>#REF!</v>
      </c>
      <c r="L9" s="43" t="e">
        <f>SUM(#REF!)</f>
        <v>#REF!</v>
      </c>
      <c r="M9" s="43" t="e">
        <f>SUM(#REF!)</f>
        <v>#REF!</v>
      </c>
      <c r="N9" s="43" t="e">
        <f>SUM(#REF!)</f>
        <v>#REF!</v>
      </c>
      <c r="O9" s="43" t="e">
        <f>SUM(#REF!)</f>
        <v>#REF!</v>
      </c>
      <c r="P9" s="53" t="e">
        <f t="shared" si="0"/>
        <v>#REF!</v>
      </c>
      <c r="Q9" s="45" t="e">
        <f>SUM(#REF!)</f>
        <v>#REF!</v>
      </c>
      <c r="R9" s="46" t="e">
        <f t="shared" si="1"/>
        <v>#REF!</v>
      </c>
      <c r="S9" s="4"/>
      <c r="T9" s="4"/>
    </row>
    <row r="10" spans="1:20">
      <c r="A10" s="15" t="s">
        <v>14</v>
      </c>
      <c r="B10" s="43" t="e">
        <f>SUM(#REF!)</f>
        <v>#REF!</v>
      </c>
      <c r="C10" s="43" t="e">
        <f>SUM(#REF!)</f>
        <v>#REF!</v>
      </c>
      <c r="D10" s="43" t="e">
        <f>SUM(#REF!)</f>
        <v>#REF!</v>
      </c>
      <c r="E10" s="43" t="e">
        <f>SUM(#REF!)</f>
        <v>#REF!</v>
      </c>
      <c r="F10" s="43" t="e">
        <f>SUM(#REF!)</f>
        <v>#REF!</v>
      </c>
      <c r="G10" s="43" t="e">
        <f>SUM(#REF!)</f>
        <v>#REF!</v>
      </c>
      <c r="H10" s="43" t="e">
        <f>SUM(#REF!)</f>
        <v>#REF!</v>
      </c>
      <c r="I10" s="43" t="e">
        <f>SUM(#REF!)</f>
        <v>#REF!</v>
      </c>
      <c r="J10" s="43" t="e">
        <f>SUM(#REF!)</f>
        <v>#REF!</v>
      </c>
      <c r="K10" s="43" t="e">
        <f>SUM(#REF!)</f>
        <v>#REF!</v>
      </c>
      <c r="L10" s="43" t="e">
        <f>SUM(#REF!)</f>
        <v>#REF!</v>
      </c>
      <c r="M10" s="43" t="e">
        <f>SUM(#REF!)</f>
        <v>#REF!</v>
      </c>
      <c r="N10" s="43" t="e">
        <f>SUM(#REF!)</f>
        <v>#REF!</v>
      </c>
      <c r="O10" s="43" t="e">
        <f>SUM(#REF!)</f>
        <v>#REF!</v>
      </c>
      <c r="P10" s="53" t="e">
        <f t="shared" si="0"/>
        <v>#REF!</v>
      </c>
      <c r="Q10" s="45" t="e">
        <f>SUM(#REF!)</f>
        <v>#REF!</v>
      </c>
      <c r="R10" s="46" t="e">
        <f t="shared" si="1"/>
        <v>#REF!</v>
      </c>
      <c r="S10" s="4"/>
      <c r="T10" s="4"/>
    </row>
    <row r="11" spans="1:20">
      <c r="A11" s="15" t="s">
        <v>36</v>
      </c>
      <c r="B11" s="43" t="e">
        <f>SUM(#REF!)</f>
        <v>#REF!</v>
      </c>
      <c r="C11" s="43"/>
      <c r="D11" s="43"/>
      <c r="E11" s="43"/>
      <c r="F11" s="43"/>
      <c r="G11" s="43"/>
      <c r="H11" s="43"/>
      <c r="I11" s="43" t="e">
        <f>SUM(#REF!)</f>
        <v>#REF!</v>
      </c>
      <c r="J11" s="43" t="e">
        <f>SUM(#REF!)</f>
        <v>#REF!</v>
      </c>
      <c r="K11" s="43" t="e">
        <f>SUM(#REF!)</f>
        <v>#REF!</v>
      </c>
      <c r="L11" s="43" t="e">
        <f>SUM(#REF!)</f>
        <v>#REF!</v>
      </c>
      <c r="M11" s="43" t="e">
        <f>SUM(#REF!)</f>
        <v>#REF!</v>
      </c>
      <c r="N11" s="43" t="e">
        <f>SUM(#REF!)</f>
        <v>#REF!</v>
      </c>
      <c r="O11" s="43" t="e">
        <f>SUM(#REF!)</f>
        <v>#REF!</v>
      </c>
      <c r="P11" s="53" t="e">
        <f t="shared" si="0"/>
        <v>#REF!</v>
      </c>
      <c r="Q11" s="45" t="e">
        <f>SUM(#REF!)</f>
        <v>#REF!</v>
      </c>
      <c r="R11" s="46" t="e">
        <f t="shared" si="1"/>
        <v>#REF!</v>
      </c>
      <c r="S11" s="4"/>
      <c r="T11" s="4"/>
    </row>
    <row r="12" spans="1:20" ht="15.6">
      <c r="A12" s="18" t="s">
        <v>66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 t="e">
        <f>SUM(#REF!)</f>
        <v>#REF!</v>
      </c>
      <c r="P12" s="53" t="e">
        <f t="shared" si="0"/>
        <v>#REF!</v>
      </c>
      <c r="Q12" s="45"/>
      <c r="R12" s="46" t="e">
        <f t="shared" si="1"/>
        <v>#REF!</v>
      </c>
      <c r="S12" s="4"/>
      <c r="T12" s="4"/>
    </row>
    <row r="13" spans="1:20">
      <c r="A13" s="22" t="s">
        <v>27</v>
      </c>
      <c r="B13" s="44" t="e">
        <f t="shared" ref="B13:P13" si="2">SUM(B5:B12)</f>
        <v>#REF!</v>
      </c>
      <c r="C13" s="44" t="e">
        <f t="shared" si="2"/>
        <v>#REF!</v>
      </c>
      <c r="D13" s="44" t="e">
        <f t="shared" si="2"/>
        <v>#REF!</v>
      </c>
      <c r="E13" s="44" t="e">
        <f t="shared" si="2"/>
        <v>#REF!</v>
      </c>
      <c r="F13" s="44" t="e">
        <f t="shared" si="2"/>
        <v>#REF!</v>
      </c>
      <c r="G13" s="44" t="e">
        <f t="shared" si="2"/>
        <v>#REF!</v>
      </c>
      <c r="H13" s="44" t="e">
        <f t="shared" si="2"/>
        <v>#REF!</v>
      </c>
      <c r="I13" s="44" t="e">
        <f t="shared" si="2"/>
        <v>#REF!</v>
      </c>
      <c r="J13" s="44" t="e">
        <f t="shared" si="2"/>
        <v>#REF!</v>
      </c>
      <c r="K13" s="44" t="e">
        <f t="shared" si="2"/>
        <v>#REF!</v>
      </c>
      <c r="L13" s="44" t="e">
        <f t="shared" si="2"/>
        <v>#REF!</v>
      </c>
      <c r="M13" s="44" t="e">
        <f t="shared" si="2"/>
        <v>#REF!</v>
      </c>
      <c r="N13" s="44" t="e">
        <f t="shared" si="2"/>
        <v>#REF!</v>
      </c>
      <c r="O13" s="44" t="e">
        <f t="shared" si="2"/>
        <v>#REF!</v>
      </c>
      <c r="P13" s="44" t="e">
        <f t="shared" si="2"/>
        <v>#REF!</v>
      </c>
      <c r="Q13" s="45" t="e">
        <f t="shared" ref="Q13" si="3">SUM(Q5:Q11)</f>
        <v>#REF!</v>
      </c>
      <c r="R13" s="46" t="e">
        <f t="shared" si="1"/>
        <v>#REF!</v>
      </c>
      <c r="S13" s="4"/>
      <c r="T13" s="4"/>
    </row>
    <row r="14" spans="1:20">
      <c r="A14" s="17" t="s">
        <v>44</v>
      </c>
      <c r="B14" s="47" t="e">
        <f>SUM(#REF!)</f>
        <v>#REF!</v>
      </c>
      <c r="C14" s="47" t="e">
        <f>SUM(#REF!)</f>
        <v>#REF!</v>
      </c>
      <c r="D14" s="47" t="e">
        <f>SUM(#REF!)</f>
        <v>#REF!</v>
      </c>
      <c r="E14" s="47" t="e">
        <f>SUM(#REF!)</f>
        <v>#REF!</v>
      </c>
      <c r="F14" s="47" t="e">
        <f>SUM(#REF!)</f>
        <v>#REF!</v>
      </c>
      <c r="G14" s="47" t="e">
        <f>SUM(#REF!)</f>
        <v>#REF!</v>
      </c>
      <c r="H14" s="47" t="e">
        <f>SUM(#REF!)</f>
        <v>#REF!</v>
      </c>
      <c r="I14" s="47" t="e">
        <f>SUM(#REF!)</f>
        <v>#REF!</v>
      </c>
      <c r="J14" s="47" t="e">
        <f>SUM(#REF!)</f>
        <v>#REF!</v>
      </c>
      <c r="K14" s="47" t="e">
        <f>SUM(#REF!)</f>
        <v>#REF!</v>
      </c>
      <c r="L14" s="47" t="e">
        <f>SUM(#REF!)</f>
        <v>#REF!</v>
      </c>
      <c r="M14" s="47" t="e">
        <f>SUM(#REF!)</f>
        <v>#REF!</v>
      </c>
      <c r="N14" s="47" t="e">
        <f>SUM(#REF!)</f>
        <v>#REF!</v>
      </c>
      <c r="O14" s="47" t="e">
        <f>SUM(#REF!)</f>
        <v>#REF!</v>
      </c>
      <c r="P14" s="32" t="e">
        <f t="shared" si="0"/>
        <v>#REF!</v>
      </c>
      <c r="Q14" s="48" t="e">
        <f>SUM(#REF!)</f>
        <v>#REF!</v>
      </c>
      <c r="R14" s="47" t="e">
        <f t="shared" si="1"/>
        <v>#REF!</v>
      </c>
      <c r="S14" s="4"/>
      <c r="T14" s="4"/>
    </row>
    <row r="18" spans="1:12" s="1" customFormat="1" ht="15" customHeight="1">
      <c r="A18" s="57" t="s">
        <v>28</v>
      </c>
      <c r="B18" s="58"/>
      <c r="C18" s="58"/>
      <c r="D18" s="58"/>
      <c r="E18" s="59"/>
      <c r="L18" s="3"/>
    </row>
    <row r="19" spans="1:12" s="1" customFormat="1" ht="18" customHeight="1">
      <c r="A19" s="49"/>
      <c r="B19" s="51" t="s">
        <v>48</v>
      </c>
      <c r="C19" s="50" t="s">
        <v>49</v>
      </c>
      <c r="D19" s="51" t="s">
        <v>26</v>
      </c>
      <c r="E19" s="51" t="s">
        <v>65</v>
      </c>
      <c r="L19" s="3"/>
    </row>
    <row r="20" spans="1:12" s="1" customFormat="1" ht="10.199999999999999">
      <c r="A20" s="15" t="s">
        <v>9</v>
      </c>
      <c r="B20" s="15" t="e">
        <f t="shared" ref="B20:C25" si="4">SUM(P5)</f>
        <v>#REF!</v>
      </c>
      <c r="C20" s="30" t="e">
        <f t="shared" si="4"/>
        <v>#REF!</v>
      </c>
      <c r="D20" s="24" t="e">
        <f t="shared" ref="D20:D28" si="5">SUM(B20:C20)</f>
        <v>#REF!</v>
      </c>
      <c r="E20" s="16" t="e">
        <f t="shared" ref="E20:E27" si="6">+D20/$D$28</f>
        <v>#REF!</v>
      </c>
    </row>
    <row r="21" spans="1:12" s="1" customFormat="1" ht="10.199999999999999">
      <c r="A21" s="15" t="s">
        <v>10</v>
      </c>
      <c r="B21" s="15" t="e">
        <f t="shared" si="4"/>
        <v>#REF!</v>
      </c>
      <c r="C21" s="30" t="e">
        <f t="shared" si="4"/>
        <v>#REF!</v>
      </c>
      <c r="D21" s="24" t="e">
        <f t="shared" si="5"/>
        <v>#REF!</v>
      </c>
      <c r="E21" s="16" t="e">
        <f t="shared" si="6"/>
        <v>#REF!</v>
      </c>
    </row>
    <row r="22" spans="1:12" s="1" customFormat="1" ht="10.199999999999999">
      <c r="A22" s="15" t="s">
        <v>11</v>
      </c>
      <c r="B22" s="15" t="e">
        <f t="shared" si="4"/>
        <v>#REF!</v>
      </c>
      <c r="C22" s="30" t="e">
        <f t="shared" si="4"/>
        <v>#REF!</v>
      </c>
      <c r="D22" s="24" t="e">
        <f t="shared" si="5"/>
        <v>#REF!</v>
      </c>
      <c r="E22" s="16" t="e">
        <f t="shared" si="6"/>
        <v>#REF!</v>
      </c>
    </row>
    <row r="23" spans="1:12" s="1" customFormat="1" ht="10.199999999999999">
      <c r="A23" s="15" t="s">
        <v>12</v>
      </c>
      <c r="B23" s="15" t="e">
        <f t="shared" si="4"/>
        <v>#REF!</v>
      </c>
      <c r="C23" s="30" t="e">
        <f t="shared" si="4"/>
        <v>#REF!</v>
      </c>
      <c r="D23" s="24" t="e">
        <f t="shared" si="5"/>
        <v>#REF!</v>
      </c>
      <c r="E23" s="16" t="e">
        <f t="shared" si="6"/>
        <v>#REF!</v>
      </c>
    </row>
    <row r="24" spans="1:12" s="1" customFormat="1" ht="10.199999999999999">
      <c r="A24" s="15" t="s">
        <v>13</v>
      </c>
      <c r="B24" s="15" t="e">
        <f t="shared" si="4"/>
        <v>#REF!</v>
      </c>
      <c r="C24" s="30" t="e">
        <f t="shared" si="4"/>
        <v>#REF!</v>
      </c>
      <c r="D24" s="24" t="e">
        <f t="shared" si="5"/>
        <v>#REF!</v>
      </c>
      <c r="E24" s="16" t="e">
        <f t="shared" si="6"/>
        <v>#REF!</v>
      </c>
    </row>
    <row r="25" spans="1:12" s="1" customFormat="1" ht="10.199999999999999">
      <c r="A25" s="15" t="s">
        <v>14</v>
      </c>
      <c r="B25" s="15" t="e">
        <f t="shared" si="4"/>
        <v>#REF!</v>
      </c>
      <c r="C25" s="30" t="e">
        <f t="shared" si="4"/>
        <v>#REF!</v>
      </c>
      <c r="D25" s="24" t="e">
        <f t="shared" si="5"/>
        <v>#REF!</v>
      </c>
      <c r="E25" s="16" t="e">
        <f t="shared" si="6"/>
        <v>#REF!</v>
      </c>
    </row>
    <row r="26" spans="1:12" s="1" customFormat="1" ht="10.199999999999999">
      <c r="A26" s="15" t="s">
        <v>15</v>
      </c>
      <c r="B26" s="15" t="e">
        <f>SUM(P11)</f>
        <v>#REF!</v>
      </c>
      <c r="C26" s="30">
        <f>SUM(Q12)</f>
        <v>0</v>
      </c>
      <c r="D26" s="24" t="e">
        <f t="shared" si="5"/>
        <v>#REF!</v>
      </c>
      <c r="E26" s="16" t="e">
        <f t="shared" si="6"/>
        <v>#REF!</v>
      </c>
    </row>
    <row r="27" spans="1:12" s="1" customFormat="1" ht="15.6">
      <c r="A27" s="18" t="s">
        <v>66</v>
      </c>
      <c r="B27" s="15" t="e">
        <f>SUM(P12)</f>
        <v>#REF!</v>
      </c>
      <c r="C27" s="30"/>
      <c r="D27" s="24" t="e">
        <f t="shared" si="5"/>
        <v>#REF!</v>
      </c>
      <c r="E27" s="16" t="e">
        <f t="shared" si="6"/>
        <v>#REF!</v>
      </c>
    </row>
    <row r="28" spans="1:12" s="1" customFormat="1" ht="10.199999999999999">
      <c r="A28" s="33" t="s">
        <v>29</v>
      </c>
      <c r="B28" s="33" t="e">
        <f>SUM(B20:B27)</f>
        <v>#REF!</v>
      </c>
      <c r="C28" s="39" t="e">
        <f>SUM(C20:C26)</f>
        <v>#REF!</v>
      </c>
      <c r="D28" s="40" t="e">
        <f t="shared" si="5"/>
        <v>#REF!</v>
      </c>
      <c r="E28" s="41" t="e">
        <f>SUM(E20:E27)</f>
        <v>#REF!</v>
      </c>
    </row>
    <row r="29" spans="1:12" s="1" customFormat="1" ht="10.199999999999999"/>
    <row r="30" spans="1:12" s="1" customFormat="1" ht="18" customHeight="1">
      <c r="A30" s="42" t="s">
        <v>64</v>
      </c>
      <c r="B30" s="51" t="s">
        <v>48</v>
      </c>
      <c r="C30" s="50" t="s">
        <v>49</v>
      </c>
      <c r="D30" s="51" t="s">
        <v>26</v>
      </c>
      <c r="E30" s="52" t="s">
        <v>63</v>
      </c>
      <c r="F30" s="52" t="s">
        <v>67</v>
      </c>
      <c r="G30" s="52" t="s">
        <v>68</v>
      </c>
      <c r="I30" s="52" t="s">
        <v>69</v>
      </c>
    </row>
    <row r="31" spans="1:12" s="1" customFormat="1" ht="12" customHeight="1">
      <c r="A31" s="31" t="s">
        <v>62</v>
      </c>
      <c r="B31" s="35">
        <f>SUM('Global RH'!E28)</f>
        <v>6</v>
      </c>
      <c r="C31" s="35"/>
      <c r="D31" s="35">
        <f t="shared" ref="D31:D45" si="7">SUM(B31:C31)</f>
        <v>6</v>
      </c>
      <c r="E31" s="35" t="e">
        <f>SUM(#REF!)</f>
        <v>#REF!</v>
      </c>
      <c r="F31" s="35" t="e">
        <f t="shared" ref="F31:F45" si="8">SUM(B31-E31)</f>
        <v>#REF!</v>
      </c>
      <c r="G31" s="35" t="e">
        <f t="shared" ref="G31:G45" si="9">SUM(D31-E31)</f>
        <v>#REF!</v>
      </c>
      <c r="I31" s="35">
        <v>20</v>
      </c>
      <c r="K31" s="1" t="e">
        <f t="shared" ref="K31:K45" si="10">SUM(G31-I31)</f>
        <v>#REF!</v>
      </c>
    </row>
    <row r="32" spans="1:12" s="1" customFormat="1" ht="12" customHeight="1">
      <c r="A32" s="31" t="s">
        <v>30</v>
      </c>
      <c r="B32" s="35">
        <f>SUM('Global RH'!C31)</f>
        <v>30</v>
      </c>
      <c r="C32" s="38" t="e">
        <f>SUM(#REF!)</f>
        <v>#REF!</v>
      </c>
      <c r="D32" s="35" t="e">
        <f t="shared" si="7"/>
        <v>#REF!</v>
      </c>
      <c r="E32" s="35" t="e">
        <f>SUM(#REF!)</f>
        <v>#REF!</v>
      </c>
      <c r="F32" s="35" t="e">
        <f t="shared" si="8"/>
        <v>#REF!</v>
      </c>
      <c r="G32" s="35" t="e">
        <f t="shared" si="9"/>
        <v>#REF!</v>
      </c>
      <c r="I32" s="35">
        <v>19</v>
      </c>
      <c r="K32" s="1" t="e">
        <f t="shared" si="10"/>
        <v>#REF!</v>
      </c>
    </row>
    <row r="33" spans="1:11" s="1" customFormat="1" ht="12" customHeight="1">
      <c r="A33" s="19" t="s">
        <v>31</v>
      </c>
      <c r="B33" s="35">
        <f>SUM('Global RH'!I31)</f>
        <v>3</v>
      </c>
      <c r="C33" s="35"/>
      <c r="D33" s="35">
        <f t="shared" si="7"/>
        <v>3</v>
      </c>
      <c r="E33" s="36" t="e">
        <f>SUM(#REF!)</f>
        <v>#REF!</v>
      </c>
      <c r="F33" s="36" t="e">
        <f t="shared" si="8"/>
        <v>#REF!</v>
      </c>
      <c r="G33" s="35" t="e">
        <f t="shared" si="9"/>
        <v>#REF!</v>
      </c>
      <c r="I33" s="35">
        <v>3</v>
      </c>
      <c r="K33" s="1" t="e">
        <f t="shared" si="10"/>
        <v>#REF!</v>
      </c>
    </row>
    <row r="34" spans="1:11" s="1" customFormat="1" ht="11.4">
      <c r="A34" s="19" t="s">
        <v>32</v>
      </c>
      <c r="B34" s="35">
        <f>SUM('Global RH'!C33)</f>
        <v>3</v>
      </c>
      <c r="C34" s="35"/>
      <c r="D34" s="35">
        <f t="shared" si="7"/>
        <v>3</v>
      </c>
      <c r="E34" s="36" t="e">
        <f>SUM(#REF!)</f>
        <v>#REF!</v>
      </c>
      <c r="F34" s="36" t="e">
        <f t="shared" si="8"/>
        <v>#REF!</v>
      </c>
      <c r="G34" s="35" t="e">
        <f t="shared" si="9"/>
        <v>#REF!</v>
      </c>
      <c r="I34" s="35"/>
      <c r="K34" s="1" t="e">
        <f t="shared" si="10"/>
        <v>#REF!</v>
      </c>
    </row>
    <row r="35" spans="1:11" s="1" customFormat="1" ht="12" customHeight="1">
      <c r="A35" s="19" t="s">
        <v>50</v>
      </c>
      <c r="B35" s="35">
        <f>SUM('Global RH'!C35)</f>
        <v>0</v>
      </c>
      <c r="C35" s="35"/>
      <c r="D35" s="35">
        <f t="shared" si="7"/>
        <v>0</v>
      </c>
      <c r="E35" s="36" t="e">
        <f>SUM(#REF!)</f>
        <v>#REF!</v>
      </c>
      <c r="F35" s="36" t="e">
        <f t="shared" si="8"/>
        <v>#REF!</v>
      </c>
      <c r="G35" s="35" t="e">
        <f t="shared" si="9"/>
        <v>#REF!</v>
      </c>
      <c r="I35" s="35"/>
      <c r="K35" s="1" t="e">
        <f t="shared" si="10"/>
        <v>#REF!</v>
      </c>
    </row>
    <row r="36" spans="1:11" s="1" customFormat="1" ht="12" customHeight="1">
      <c r="A36" s="19" t="s">
        <v>51</v>
      </c>
      <c r="B36" s="35">
        <f>SUM('Global RH'!I33)</f>
        <v>8</v>
      </c>
      <c r="C36" s="35"/>
      <c r="D36" s="35">
        <f t="shared" si="7"/>
        <v>8</v>
      </c>
      <c r="E36" s="36" t="e">
        <f>SUM(#REF!)</f>
        <v>#REF!</v>
      </c>
      <c r="F36" s="36" t="e">
        <f t="shared" si="8"/>
        <v>#REF!</v>
      </c>
      <c r="G36" s="35" t="e">
        <f t="shared" si="9"/>
        <v>#REF!</v>
      </c>
      <c r="I36" s="35">
        <v>9</v>
      </c>
      <c r="K36" s="1" t="e">
        <f t="shared" si="10"/>
        <v>#REF!</v>
      </c>
    </row>
    <row r="37" spans="1:11" s="1" customFormat="1" ht="21.75" customHeight="1">
      <c r="A37" s="19" t="s">
        <v>52</v>
      </c>
      <c r="B37" s="35">
        <f>SUM('Global RH'!I35)</f>
        <v>15</v>
      </c>
      <c r="C37" s="35"/>
      <c r="D37" s="35">
        <f t="shared" si="7"/>
        <v>15</v>
      </c>
      <c r="E37" s="36" t="e">
        <f>SUM(#REF!)</f>
        <v>#REF!</v>
      </c>
      <c r="F37" s="36" t="e">
        <f t="shared" si="8"/>
        <v>#REF!</v>
      </c>
      <c r="G37" s="55" t="e">
        <f t="shared" si="9"/>
        <v>#REF!</v>
      </c>
      <c r="I37" s="55">
        <v>14</v>
      </c>
      <c r="K37" s="1" t="e">
        <f t="shared" si="10"/>
        <v>#REF!</v>
      </c>
    </row>
    <row r="38" spans="1:11" s="1" customFormat="1" ht="18" customHeight="1">
      <c r="A38" s="19" t="s">
        <v>53</v>
      </c>
      <c r="B38" s="35">
        <f>SUM('Global RH'!A38)</f>
        <v>118</v>
      </c>
      <c r="C38" s="35"/>
      <c r="D38" s="35">
        <f t="shared" si="7"/>
        <v>118</v>
      </c>
      <c r="E38" s="36" t="e">
        <f>SUM(#REF!)</f>
        <v>#REF!</v>
      </c>
      <c r="F38" s="36" t="e">
        <f t="shared" si="8"/>
        <v>#REF!</v>
      </c>
      <c r="G38" s="35" t="e">
        <f t="shared" si="9"/>
        <v>#REF!</v>
      </c>
      <c r="I38" s="35">
        <v>107</v>
      </c>
      <c r="K38" s="1" t="e">
        <f t="shared" si="10"/>
        <v>#REF!</v>
      </c>
    </row>
    <row r="39" spans="1:11" s="1" customFormat="1" ht="18" customHeight="1">
      <c r="A39" s="19" t="s">
        <v>54</v>
      </c>
      <c r="B39" s="35">
        <f>SUM('Global RH'!C38)</f>
        <v>29</v>
      </c>
      <c r="C39" s="35"/>
      <c r="D39" s="35">
        <f t="shared" si="7"/>
        <v>29</v>
      </c>
      <c r="E39" s="36" t="e">
        <f>SUM(#REF!)</f>
        <v>#REF!</v>
      </c>
      <c r="F39" s="36" t="e">
        <f t="shared" si="8"/>
        <v>#REF!</v>
      </c>
      <c r="G39" s="35" t="e">
        <f t="shared" si="9"/>
        <v>#REF!</v>
      </c>
      <c r="I39" s="35">
        <v>26</v>
      </c>
      <c r="K39" s="1" t="e">
        <f t="shared" si="10"/>
        <v>#REF!</v>
      </c>
    </row>
    <row r="40" spans="1:11" s="1" customFormat="1" ht="18" customHeight="1">
      <c r="A40" s="19" t="s">
        <v>55</v>
      </c>
      <c r="B40" s="35">
        <f>SUM('Global RH'!E38)</f>
        <v>63</v>
      </c>
      <c r="C40" s="35"/>
      <c r="D40" s="35">
        <f t="shared" si="7"/>
        <v>63</v>
      </c>
      <c r="E40" s="36" t="e">
        <f>SUM(#REF!)</f>
        <v>#REF!</v>
      </c>
      <c r="F40" s="36" t="e">
        <f t="shared" si="8"/>
        <v>#REF!</v>
      </c>
      <c r="G40" s="35" t="e">
        <f t="shared" si="9"/>
        <v>#REF!</v>
      </c>
      <c r="I40" s="35">
        <v>61</v>
      </c>
      <c r="K40" s="1" t="e">
        <f t="shared" si="10"/>
        <v>#REF!</v>
      </c>
    </row>
    <row r="41" spans="1:11" s="1" customFormat="1" ht="18" customHeight="1">
      <c r="A41" s="19" t="s">
        <v>56</v>
      </c>
      <c r="B41" s="35">
        <f>SUM('Global RH'!G38)</f>
        <v>26</v>
      </c>
      <c r="C41" s="35"/>
      <c r="D41" s="35">
        <f t="shared" si="7"/>
        <v>26</v>
      </c>
      <c r="E41" s="36" t="e">
        <f>SUM(#REF!)</f>
        <v>#REF!</v>
      </c>
      <c r="F41" s="36" t="e">
        <f t="shared" si="8"/>
        <v>#REF!</v>
      </c>
      <c r="G41" s="35" t="e">
        <f t="shared" si="9"/>
        <v>#REF!</v>
      </c>
      <c r="I41" s="35">
        <v>19</v>
      </c>
      <c r="K41" s="1" t="e">
        <f t="shared" si="10"/>
        <v>#REF!</v>
      </c>
    </row>
    <row r="42" spans="1:11" s="1" customFormat="1" ht="18" customHeight="1">
      <c r="A42" s="19" t="s">
        <v>57</v>
      </c>
      <c r="B42" s="35">
        <f>SUM('Global RH'!I38)</f>
        <v>34</v>
      </c>
      <c r="C42" s="35"/>
      <c r="D42" s="35">
        <f t="shared" si="7"/>
        <v>34</v>
      </c>
      <c r="E42" s="36" t="e">
        <f>SUM(#REF!)</f>
        <v>#REF!</v>
      </c>
      <c r="F42" s="36" t="e">
        <f t="shared" si="8"/>
        <v>#REF!</v>
      </c>
      <c r="G42" s="35" t="e">
        <f t="shared" si="9"/>
        <v>#REF!</v>
      </c>
      <c r="I42" s="35">
        <v>31</v>
      </c>
      <c r="K42" s="1" t="e">
        <f t="shared" si="10"/>
        <v>#REF!</v>
      </c>
    </row>
    <row r="43" spans="1:11" s="1" customFormat="1" ht="18" customHeight="1">
      <c r="A43" s="19" t="s">
        <v>58</v>
      </c>
      <c r="B43" s="35">
        <f>SUM('Global RH'!K38)</f>
        <v>204</v>
      </c>
      <c r="C43" s="35"/>
      <c r="D43" s="35">
        <f t="shared" si="7"/>
        <v>204</v>
      </c>
      <c r="E43" s="36" t="e">
        <f>SUM(#REF!)</f>
        <v>#REF!</v>
      </c>
      <c r="F43" s="36" t="e">
        <f t="shared" si="8"/>
        <v>#REF!</v>
      </c>
      <c r="G43" s="35" t="e">
        <f t="shared" si="9"/>
        <v>#REF!</v>
      </c>
      <c r="I43" s="35">
        <v>195</v>
      </c>
      <c r="K43" s="1" t="e">
        <f t="shared" si="10"/>
        <v>#REF!</v>
      </c>
    </row>
    <row r="44" spans="1:11" s="1" customFormat="1" ht="18" customHeight="1">
      <c r="A44" s="19" t="s">
        <v>59</v>
      </c>
      <c r="B44" s="35">
        <f>SUM('Global RH'!M38)</f>
        <v>96</v>
      </c>
      <c r="C44" s="35"/>
      <c r="D44" s="35">
        <f t="shared" si="7"/>
        <v>96</v>
      </c>
      <c r="E44" s="36" t="e">
        <f>SUM(#REF!)</f>
        <v>#REF!</v>
      </c>
      <c r="F44" s="36" t="e">
        <f t="shared" si="8"/>
        <v>#REF!</v>
      </c>
      <c r="G44" s="35" t="e">
        <f t="shared" si="9"/>
        <v>#REF!</v>
      </c>
      <c r="I44" s="35">
        <v>88</v>
      </c>
      <c r="K44" s="1" t="e">
        <f t="shared" si="10"/>
        <v>#REF!</v>
      </c>
    </row>
    <row r="45" spans="1:11" s="1" customFormat="1" ht="11.4">
      <c r="A45" s="34" t="s">
        <v>26</v>
      </c>
      <c r="B45" s="34">
        <f>SUM(B31:B44)</f>
        <v>635</v>
      </c>
      <c r="C45" s="37" t="e">
        <f>SUM(C31:C44)</f>
        <v>#REF!</v>
      </c>
      <c r="D45" s="34" t="e">
        <f t="shared" si="7"/>
        <v>#REF!</v>
      </c>
      <c r="E45" s="34" t="e">
        <f>SUM(#REF!+#REF!+#REF!+#REF!+#REF!+#REF!+#REF!+#REF!+#REF!+#REF!+#REF!+#REF!+#REF!+#REF!)</f>
        <v>#REF!</v>
      </c>
      <c r="F45" s="34" t="e">
        <f t="shared" si="8"/>
        <v>#REF!</v>
      </c>
      <c r="G45" s="34" t="e">
        <f t="shared" si="9"/>
        <v>#REF!</v>
      </c>
      <c r="I45" s="34">
        <f>SUM(I31:I44)</f>
        <v>592</v>
      </c>
      <c r="K45" s="1" t="e">
        <f t="shared" si="10"/>
        <v>#REF!</v>
      </c>
    </row>
    <row r="47" spans="1:11">
      <c r="F47" s="54" t="e">
        <f>SUM(B45-E45)</f>
        <v>#REF!</v>
      </c>
      <c r="G47" s="54" t="e">
        <f>SUM(D45-E45)</f>
        <v>#REF!</v>
      </c>
    </row>
  </sheetData>
  <mergeCells count="2">
    <mergeCell ref="B3:P3"/>
    <mergeCell ref="A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showGridLines="0" tabSelected="1" zoomScale="86" zoomScaleNormal="86" workbookViewId="0">
      <selection activeCell="C38" sqref="C38"/>
    </sheetView>
  </sheetViews>
  <sheetFormatPr baseColWidth="10" defaultColWidth="11.44140625" defaultRowHeight="10.199999999999999"/>
  <cols>
    <col min="1" max="1" width="4.6640625" style="1" customWidth="1"/>
    <col min="2" max="2" width="22.6640625" style="1" customWidth="1"/>
    <col min="3" max="3" width="5.5546875" style="1" customWidth="1"/>
    <col min="4" max="4" width="19.88671875" style="1" customWidth="1"/>
    <col min="5" max="5" width="6" style="1" customWidth="1"/>
    <col min="6" max="6" width="20.6640625" style="1" customWidth="1"/>
    <col min="7" max="7" width="8.6640625" style="1" customWidth="1"/>
    <col min="8" max="8" width="20.6640625" style="1" customWidth="1"/>
    <col min="9" max="9" width="4.6640625" style="1" customWidth="1"/>
    <col min="10" max="10" width="20.6640625" style="1" customWidth="1"/>
    <col min="11" max="11" width="4.6640625" style="1" customWidth="1"/>
    <col min="12" max="12" width="20.6640625" style="1" customWidth="1"/>
    <col min="13" max="13" width="4.6640625" style="1" customWidth="1"/>
    <col min="14" max="14" width="20.6640625" style="1" customWidth="1"/>
    <col min="15" max="16384" width="11.44140625" style="1"/>
  </cols>
  <sheetData>
    <row r="1" spans="1:14" ht="10.8" thickBot="1">
      <c r="A1" s="9"/>
    </row>
    <row r="2" spans="1:14" ht="28.5" customHeight="1" thickBot="1">
      <c r="E2" s="12"/>
      <c r="F2" s="60" t="s">
        <v>2</v>
      </c>
      <c r="G2" s="61"/>
      <c r="H2" s="62"/>
      <c r="L2" s="3"/>
    </row>
    <row r="4" spans="1:14">
      <c r="L4" s="3"/>
    </row>
    <row r="5" spans="1:14" ht="36.75" customHeight="1">
      <c r="B5" s="10"/>
      <c r="C5" s="12"/>
      <c r="D5" s="6" t="s">
        <v>16</v>
      </c>
      <c r="I5" s="12"/>
      <c r="J5" s="6" t="s">
        <v>1</v>
      </c>
    </row>
    <row r="7" spans="1:14" ht="45.75" customHeight="1">
      <c r="C7" s="12"/>
      <c r="D7" s="6" t="s">
        <v>17</v>
      </c>
      <c r="I7" s="12"/>
      <c r="J7" s="6" t="s">
        <v>0</v>
      </c>
    </row>
    <row r="9" spans="1:14" ht="40.799999999999997">
      <c r="D9" s="6" t="s">
        <v>5</v>
      </c>
      <c r="E9" s="2"/>
      <c r="I9" s="12"/>
      <c r="J9" s="6" t="s">
        <v>18</v>
      </c>
    </row>
    <row r="10" spans="1:14">
      <c r="F10" s="2"/>
      <c r="J10" s="2"/>
      <c r="L10" s="3"/>
    </row>
    <row r="12" spans="1:14" ht="67.5" customHeight="1">
      <c r="A12" s="12"/>
      <c r="B12" s="7" t="s">
        <v>19</v>
      </c>
      <c r="C12" s="12"/>
      <c r="D12" s="7" t="s">
        <v>4</v>
      </c>
      <c r="E12" s="12"/>
      <c r="F12" s="7" t="s">
        <v>20</v>
      </c>
      <c r="G12" s="11"/>
      <c r="H12" s="7" t="s">
        <v>21</v>
      </c>
      <c r="I12" s="12"/>
      <c r="J12" s="7" t="s">
        <v>22</v>
      </c>
      <c r="K12" s="12"/>
      <c r="L12" s="7" t="s">
        <v>23</v>
      </c>
      <c r="M12" s="12"/>
      <c r="N12" s="7" t="s">
        <v>3</v>
      </c>
    </row>
    <row r="16" spans="1:14" ht="23.25" customHeight="1">
      <c r="G16" s="14" t="s">
        <v>24</v>
      </c>
    </row>
    <row r="25" spans="1:12" ht="10.8" thickBot="1"/>
    <row r="26" spans="1:12" ht="15" thickBot="1">
      <c r="F26" s="63" t="s">
        <v>75</v>
      </c>
      <c r="G26" s="64"/>
      <c r="H26" s="13">
        <v>635</v>
      </c>
    </row>
    <row r="27" spans="1:12" ht="10.8" thickBot="1">
      <c r="A27" s="9"/>
    </row>
    <row r="28" spans="1:12" ht="28.5" customHeight="1" thickBot="1">
      <c r="E28" s="12">
        <v>6</v>
      </c>
      <c r="F28" s="60" t="s">
        <v>2</v>
      </c>
      <c r="G28" s="61"/>
      <c r="H28" s="62"/>
      <c r="L28" s="3"/>
    </row>
    <row r="30" spans="1:12">
      <c r="L30" s="3"/>
    </row>
    <row r="31" spans="1:12" ht="36.75" customHeight="1">
      <c r="B31" s="10"/>
      <c r="C31" s="12">
        <v>30</v>
      </c>
      <c r="D31" s="6" t="s">
        <v>70</v>
      </c>
      <c r="I31" s="12">
        <v>3</v>
      </c>
      <c r="J31" s="6" t="s">
        <v>72</v>
      </c>
    </row>
    <row r="33" spans="1:14" ht="52.5" customHeight="1">
      <c r="C33" s="12">
        <v>3</v>
      </c>
      <c r="D33" s="6" t="s">
        <v>71</v>
      </c>
      <c r="I33" s="12">
        <v>8</v>
      </c>
      <c r="J33" s="6" t="s">
        <v>73</v>
      </c>
    </row>
    <row r="35" spans="1:14" ht="30.6">
      <c r="C35" s="12"/>
      <c r="D35" s="12"/>
      <c r="E35" s="2"/>
      <c r="I35" s="12">
        <v>15</v>
      </c>
      <c r="J35" s="6" t="s">
        <v>74</v>
      </c>
    </row>
    <row r="36" spans="1:14">
      <c r="F36" s="2"/>
      <c r="J36" s="2"/>
      <c r="L36" s="3"/>
    </row>
    <row r="38" spans="1:14" ht="77.25" customHeight="1">
      <c r="A38" s="12">
        <v>118</v>
      </c>
      <c r="B38" s="7" t="s">
        <v>60</v>
      </c>
      <c r="C38" s="12">
        <v>29</v>
      </c>
      <c r="D38" s="7" t="s">
        <v>61</v>
      </c>
      <c r="E38" s="12">
        <v>63</v>
      </c>
      <c r="F38" s="7" t="s">
        <v>7</v>
      </c>
      <c r="G38" s="11">
        <v>26</v>
      </c>
      <c r="H38" s="7" t="s">
        <v>6</v>
      </c>
      <c r="I38" s="12">
        <v>34</v>
      </c>
      <c r="J38" s="7" t="s">
        <v>8</v>
      </c>
      <c r="K38" s="12">
        <v>204</v>
      </c>
      <c r="L38" s="7" t="s">
        <v>76</v>
      </c>
      <c r="M38" s="12">
        <v>96</v>
      </c>
      <c r="N38" s="7" t="s">
        <v>25</v>
      </c>
    </row>
    <row r="39" spans="1:14">
      <c r="F39" s="2"/>
    </row>
    <row r="40" spans="1:14">
      <c r="F40" s="2"/>
    </row>
    <row r="41" spans="1:14">
      <c r="L41" s="3"/>
    </row>
    <row r="42" spans="1:14">
      <c r="L42" s="3"/>
    </row>
    <row r="43" spans="1:14" ht="21" customHeight="1">
      <c r="G43" s="14" t="s">
        <v>24</v>
      </c>
    </row>
    <row r="46" spans="1:14">
      <c r="F46" s="5"/>
      <c r="G46" s="5"/>
      <c r="H46" s="5"/>
      <c r="I46" s="5"/>
      <c r="J46" s="5"/>
    </row>
  </sheetData>
  <mergeCells count="3">
    <mergeCell ref="F28:H28"/>
    <mergeCell ref="F26:G26"/>
    <mergeCell ref="F2:H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</vt:lpstr>
      <vt:lpstr>Global RH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saguilar</cp:lastModifiedBy>
  <cp:lastPrinted>2016-05-20T22:12:50Z</cp:lastPrinted>
  <dcterms:created xsi:type="dcterms:W3CDTF">2011-05-20T00:23:58Z</dcterms:created>
  <dcterms:modified xsi:type="dcterms:W3CDTF">2016-05-20T22:13:08Z</dcterms:modified>
</cp:coreProperties>
</file>