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35"/>
  </bookViews>
  <sheets>
    <sheet name="MATRIZ ESTADÍSTICA" sheetId="6" r:id="rId1"/>
  </sheets>
  <definedNames>
    <definedName name="_xlnm.Print_Area" localSheetId="0">'MATRIZ ESTADÍSTICA'!$A$1:$O$48</definedName>
  </definedNames>
  <calcPr calcId="144525"/>
</workbook>
</file>

<file path=xl/sharedStrings.xml><?xml version="1.0" encoding="utf-8"?>
<sst xmlns="http://schemas.openxmlformats.org/spreadsheetml/2006/main" count="115" uniqueCount="34">
  <si>
    <t>Ingresos Estadísticos al PZN del 01 de Junio al 31 de Diciembre 2019.</t>
  </si>
  <si>
    <t>Unidad:</t>
  </si>
  <si>
    <t>Parque Zoológico Nacional de El Salvador</t>
  </si>
  <si>
    <t>TOTAL DE POBLACIÓN ATENDIDA</t>
  </si>
  <si>
    <t>No</t>
  </si>
  <si>
    <t>Mes</t>
  </si>
  <si>
    <t>Niñez</t>
  </si>
  <si>
    <t>Adolescencia</t>
  </si>
  <si>
    <t>Adulto</t>
  </si>
  <si>
    <t>Adulto Mayor</t>
  </si>
  <si>
    <t>Total Población por género</t>
  </si>
  <si>
    <t>Total población atendida</t>
  </si>
  <si>
    <t>0-11  años</t>
  </si>
  <si>
    <t xml:space="preserve">12-18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</si>
  <si>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</si>
  <si>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</si>
  <si>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</si>
  <si>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</si>
  <si>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</si>
  <si>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</si>
  <si>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</si>
  <si>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</si>
  <si>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</si>
  <si>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</si>
  <si>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</si>
  <si>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</si>
  <si>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</si>
  <si>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</si>
  <si>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TOTALES</t>
  </si>
  <si>
    <t>Ingresos Estadisticos al pid del 01 de Junio al 31 de Diciembre 2019.</t>
  </si>
  <si>
    <t>Parque Infantil de Diversiones</t>
  </si>
  <si>
    <t>Semana:</t>
  </si>
  <si>
    <t>Ingresos Estadisticos al P.S.H. del 01 de Junio al 31 de Diciembre 2019.</t>
  </si>
  <si>
    <t>Parque Saburo Hirao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</si>
</sst>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sz val="11"/>
      <color theme="1"/>
      <name val="Bembo Std"/>
      <charset val="134"/>
    </font>
    <font>
      <b/>
      <sz val="12"/>
      <color theme="0"/>
      <name val="Bembo Std"/>
      <charset val="134"/>
    </font>
    <font>
      <b/>
      <sz val="12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0" borderId="1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6" borderId="22" applyNumberForma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5" borderId="25" applyNumberFormat="0" applyAlignment="0" applyProtection="0">
      <alignment vertical="center"/>
    </xf>
    <xf numFmtId="0" fontId="24" fillId="16" borderId="25" applyNumberFormat="0" applyAlignment="0" applyProtection="0">
      <alignment vertical="center"/>
    </xf>
    <xf numFmtId="0" fontId="23" fillId="29" borderId="26" applyNumberForma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/>
    </xf>
    <xf numFmtId="38" fontId="5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38" fontId="5" fillId="0" borderId="10" xfId="0" applyNumberFormat="1" applyFont="1" applyBorder="1" applyAlignment="1" applyProtection="1">
      <alignment horizontal="center" vertical="center"/>
      <protection locked="0"/>
    </xf>
    <xf numFmtId="38" fontId="5" fillId="0" borderId="11" xfId="0" applyNumberFormat="1" applyFont="1" applyBorder="1" applyAlignment="1" applyProtection="1">
      <alignment horizontal="center" vertical="center"/>
      <protection locked="0"/>
    </xf>
    <xf numFmtId="38" fontId="5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15" xfId="0" applyNumberFormat="1" applyFont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38" fontId="5" fillId="3" borderId="12" xfId="0" applyNumberFormat="1" applyFont="1" applyFill="1" applyBorder="1" applyAlignment="1" applyProtection="1">
      <alignment horizontal="center" vertical="center"/>
    </xf>
    <xf numFmtId="38" fontId="5" fillId="3" borderId="11" xfId="0" applyNumberFormat="1" applyFont="1" applyFill="1" applyBorder="1" applyAlignment="1" applyProtection="1">
      <alignment horizontal="center" vertical="center"/>
    </xf>
    <xf numFmtId="38" fontId="3" fillId="3" borderId="8" xfId="0" applyNumberFormat="1" applyFont="1" applyFill="1" applyBorder="1" applyAlignment="1">
      <alignment horizontal="center" vertical="center"/>
    </xf>
    <xf numFmtId="38" fontId="3" fillId="3" borderId="17" xfId="0" applyNumberFormat="1" applyFont="1" applyFill="1" applyBorder="1" applyAlignment="1" applyProtection="1">
      <alignment horizontal="center" vertical="center"/>
    </xf>
    <xf numFmtId="38" fontId="3" fillId="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/>
    </xf>
    <xf numFmtId="38" fontId="5" fillId="5" borderId="12" xfId="0" applyNumberFormat="1" applyFont="1" applyFill="1" applyBorder="1" applyAlignment="1" applyProtection="1">
      <alignment horizontal="center" vertical="center"/>
    </xf>
    <xf numFmtId="38" fontId="5" fillId="5" borderId="11" xfId="0" applyNumberFormat="1" applyFont="1" applyFill="1" applyBorder="1" applyAlignment="1" applyProtection="1">
      <alignment horizontal="center" vertical="center"/>
    </xf>
    <xf numFmtId="38" fontId="3" fillId="5" borderId="8" xfId="0" applyNumberFormat="1" applyFont="1" applyFill="1" applyBorder="1" applyAlignment="1">
      <alignment horizontal="center" vertical="center"/>
    </xf>
    <xf numFmtId="38" fontId="3" fillId="5" borderId="17" xfId="0" applyNumberFormat="1" applyFont="1" applyFill="1" applyBorder="1" applyAlignment="1" applyProtection="1">
      <alignment horizontal="center" vertical="center"/>
    </xf>
    <xf numFmtId="38" fontId="3" fillId="5" borderId="18" xfId="0" applyNumberFormat="1" applyFont="1" applyFill="1" applyBorder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422275</xdr:colOff>
      <xdr:row>0</xdr:row>
      <xdr:rowOff>635</xdr:rowOff>
    </xdr:from>
    <xdr:to>
      <xdr:col>12</xdr:col>
      <xdr:colOff>1200150</xdr:colOff>
      <xdr:row>1</xdr:row>
      <xdr:rowOff>520700</xdr:rowOff>
    </xdr:to>
    <xdr:pic>
      <xdr:nvPicPr>
        <xdr:cNvPr id="3" name="1 Imagen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0836275" y="635"/>
          <a:ext cx="2714625" cy="1091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view="pageBreakPreview" zoomScale="80" zoomScaleNormal="70" zoomScaleSheetLayoutView="80" workbookViewId="0">
      <selection activeCell="H21" sqref="H21"/>
    </sheetView>
  </sheetViews>
  <sheetFormatPr defaultColWidth="11" defaultRowHeight="15"/>
  <cols>
    <col min="1" max="1" width="6.19047619047619" style="4" customWidth="1"/>
    <col min="2" max="2" width="33.8095238095238" style="5" customWidth="1"/>
    <col min="3" max="12" width="14.5238095238095" style="4" customWidth="1"/>
    <col min="13" max="14" width="21.9047619047619" style="4" customWidth="1"/>
    <col min="15" max="15" width="25.7142857142857" style="6" customWidth="1"/>
  </cols>
  <sheetData>
    <row r="1" s="1" customFormat="1" ht="45" customHeight="1" spans="1:1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45" customHeight="1" spans="1:15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18.9" customHeight="1" spans="1:1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1" customFormat="1" ht="18.9" customHeight="1" spans="1:15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="2" customFormat="1" ht="31.05" customHeight="1" spans="1:16">
      <c r="A5" s="11"/>
      <c r="B5" s="12"/>
      <c r="C5" s="13" t="s">
        <v>0</v>
      </c>
      <c r="D5" s="13"/>
      <c r="E5" s="13"/>
      <c r="F5" s="13"/>
      <c r="G5" s="13"/>
      <c r="H5" s="13"/>
      <c r="I5" s="59"/>
      <c r="J5" s="60" t="s">
        <v>1</v>
      </c>
      <c r="K5" s="60"/>
      <c r="L5" s="61" t="s">
        <v>2</v>
      </c>
      <c r="M5" s="61"/>
      <c r="N5" s="61"/>
      <c r="O5" s="14"/>
      <c r="P5" s="62"/>
    </row>
    <row r="6" s="2" customFormat="1" ht="16.5" spans="1:15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="3" customFormat="1" ht="26.1" customHeight="1" spans="1:15">
      <c r="A7" s="16" t="s">
        <v>3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63"/>
    </row>
    <row r="8" s="1" customFormat="1" ht="27.9" customHeight="1" spans="1:15">
      <c r="A8" s="19" t="s">
        <v>4</v>
      </c>
      <c r="B8" s="20" t="s">
        <v>5</v>
      </c>
      <c r="C8" s="21" t="s">
        <v>6</v>
      </c>
      <c r="D8" s="22"/>
      <c r="E8" s="23" t="s">
        <v>6</v>
      </c>
      <c r="F8" s="24"/>
      <c r="G8" s="25" t="s">
        <v>7</v>
      </c>
      <c r="H8" s="26"/>
      <c r="I8" s="25" t="s">
        <v>8</v>
      </c>
      <c r="J8" s="26"/>
      <c r="K8" s="64" t="s">
        <v>9</v>
      </c>
      <c r="L8" s="65"/>
      <c r="M8" s="64" t="s">
        <v>10</v>
      </c>
      <c r="N8" s="65"/>
      <c r="O8" s="66" t="s">
        <v>11</v>
      </c>
    </row>
    <row r="9" s="1" customFormat="1" ht="27.9" customHeight="1" spans="1:15">
      <c r="A9" s="27"/>
      <c r="B9" s="28"/>
      <c r="C9" s="29" t="s">
        <v>12</v>
      </c>
      <c r="D9" s="30"/>
      <c r="E9" s="31" t="s">
        <v>13</v>
      </c>
      <c r="F9" s="30"/>
      <c r="G9" s="31" t="s">
        <v>14</v>
      </c>
      <c r="H9" s="30"/>
      <c r="I9" s="31" t="s">
        <v>15</v>
      </c>
      <c r="J9" s="30"/>
      <c r="K9" s="67" t="s">
        <v>16</v>
      </c>
      <c r="L9" s="68"/>
      <c r="M9" s="69"/>
      <c r="N9" s="70"/>
      <c r="O9" s="71"/>
    </row>
    <row r="10" s="1" customFormat="1" ht="15.75" spans="1:15">
      <c r="A10" s="27"/>
      <c r="B10" s="28"/>
      <c r="C10" s="32" t="s">
        <v>17</v>
      </c>
      <c r="D10" s="30" t="s">
        <v>18</v>
      </c>
      <c r="E10" s="33" t="s">
        <v>17</v>
      </c>
      <c r="F10" s="30" t="s">
        <v>18</v>
      </c>
      <c r="G10" s="31" t="s">
        <v>19</v>
      </c>
      <c r="H10" s="30" t="s">
        <v>18</v>
      </c>
      <c r="I10" s="31" t="s">
        <v>20</v>
      </c>
      <c r="J10" s="30" t="s">
        <v>18</v>
      </c>
      <c r="K10" s="31" t="s">
        <v>17</v>
      </c>
      <c r="L10" s="68" t="s">
        <v>18</v>
      </c>
      <c r="M10" s="72" t="s">
        <v>17</v>
      </c>
      <c r="N10" s="70" t="s">
        <v>18</v>
      </c>
      <c r="O10" s="71"/>
    </row>
    <row r="11" ht="25" customHeight="1" spans="1:15">
      <c r="A11" s="34">
        <v>1</v>
      </c>
      <c r="B11" s="35" t="s">
        <v>21</v>
      </c>
      <c r="C11" s="36">
        <v>2534</v>
      </c>
      <c r="D11" s="37">
        <v>2854</v>
      </c>
      <c r="E11" s="38">
        <v>290</v>
      </c>
      <c r="F11" s="37">
        <v>327</v>
      </c>
      <c r="G11" s="38">
        <v>1901</v>
      </c>
      <c r="H11" s="37">
        <v>2144</v>
      </c>
      <c r="I11" s="38">
        <v>3531</v>
      </c>
      <c r="J11" s="37">
        <v>3979</v>
      </c>
      <c r="K11" s="38">
        <v>267</v>
      </c>
      <c r="L11" s="37">
        <v>305</v>
      </c>
      <c r="M11" s="73">
        <f t="shared" ref="M11:M17" si="0">+C11+E11+G11+I11+K11</f>
        <v>8523</v>
      </c>
      <c r="N11" s="74">
        <f t="shared" ref="N11:N17" si="1">+D11+F11+H11+J11+L11</f>
        <v>9609</v>
      </c>
      <c r="O11" s="75">
        <f t="shared" ref="O11:O17" si="2">+M11+N11</f>
        <v>18132</v>
      </c>
    </row>
    <row r="12" ht="25" customHeight="1" spans="1:15">
      <c r="A12" s="34">
        <v>2</v>
      </c>
      <c r="B12" s="35" t="s">
        <v>22</v>
      </c>
      <c r="C12" s="39">
        <v>2328</v>
      </c>
      <c r="D12" s="40">
        <v>2625</v>
      </c>
      <c r="E12" s="41">
        <v>520</v>
      </c>
      <c r="F12" s="40">
        <v>587</v>
      </c>
      <c r="G12" s="41">
        <v>1669</v>
      </c>
      <c r="H12" s="40">
        <v>1881</v>
      </c>
      <c r="I12" s="41">
        <v>3246</v>
      </c>
      <c r="J12" s="40">
        <v>3487</v>
      </c>
      <c r="K12" s="41">
        <v>268</v>
      </c>
      <c r="L12" s="40">
        <v>309</v>
      </c>
      <c r="M12" s="73">
        <f t="shared" si="0"/>
        <v>8031</v>
      </c>
      <c r="N12" s="74">
        <f t="shared" si="1"/>
        <v>8889</v>
      </c>
      <c r="O12" s="75">
        <f t="shared" si="2"/>
        <v>16920</v>
      </c>
    </row>
    <row r="13" ht="25" customHeight="1" spans="1:15">
      <c r="A13" s="34">
        <v>3</v>
      </c>
      <c r="B13" s="35" t="s">
        <v>23</v>
      </c>
      <c r="C13" s="39">
        <v>1068</v>
      </c>
      <c r="D13" s="40">
        <v>1181</v>
      </c>
      <c r="E13" s="41">
        <v>66</v>
      </c>
      <c r="F13" s="40">
        <v>75</v>
      </c>
      <c r="G13" s="41">
        <v>765</v>
      </c>
      <c r="H13" s="40">
        <v>860</v>
      </c>
      <c r="I13" s="41">
        <v>1416</v>
      </c>
      <c r="J13" s="40">
        <v>1602</v>
      </c>
      <c r="K13" s="41">
        <v>120</v>
      </c>
      <c r="L13" s="40">
        <v>143</v>
      </c>
      <c r="M13" s="73">
        <f t="shared" si="0"/>
        <v>3435</v>
      </c>
      <c r="N13" s="74">
        <f t="shared" si="1"/>
        <v>3861</v>
      </c>
      <c r="O13" s="75">
        <f t="shared" si="2"/>
        <v>7296</v>
      </c>
    </row>
    <row r="14" ht="25" customHeight="1" spans="1:15">
      <c r="A14" s="34">
        <v>4</v>
      </c>
      <c r="B14" s="42" t="s">
        <v>24</v>
      </c>
      <c r="C14" s="43">
        <v>781</v>
      </c>
      <c r="D14" s="44">
        <v>855</v>
      </c>
      <c r="E14" s="45">
        <v>84</v>
      </c>
      <c r="F14" s="44">
        <v>93</v>
      </c>
      <c r="G14" s="45">
        <v>515</v>
      </c>
      <c r="H14" s="44">
        <v>588</v>
      </c>
      <c r="I14" s="45">
        <v>910</v>
      </c>
      <c r="J14" s="44">
        <v>1022</v>
      </c>
      <c r="K14" s="45">
        <v>73</v>
      </c>
      <c r="L14" s="44">
        <v>84</v>
      </c>
      <c r="M14" s="73">
        <f t="shared" si="0"/>
        <v>2363</v>
      </c>
      <c r="N14" s="74">
        <f t="shared" si="1"/>
        <v>2642</v>
      </c>
      <c r="O14" s="75">
        <f t="shared" si="2"/>
        <v>5005</v>
      </c>
    </row>
    <row r="15" ht="25" customHeight="1" spans="1:15">
      <c r="A15" s="34">
        <v>5</v>
      </c>
      <c r="B15" s="42" t="s">
        <v>25</v>
      </c>
      <c r="C15" s="43">
        <v>1083</v>
      </c>
      <c r="D15" s="44">
        <v>1181</v>
      </c>
      <c r="E15" s="45">
        <v>180</v>
      </c>
      <c r="F15" s="44">
        <v>207</v>
      </c>
      <c r="G15" s="45">
        <v>610</v>
      </c>
      <c r="H15" s="44">
        <v>704</v>
      </c>
      <c r="I15" s="45">
        <v>1224</v>
      </c>
      <c r="J15" s="44">
        <v>1311</v>
      </c>
      <c r="K15" s="45">
        <v>109</v>
      </c>
      <c r="L15" s="44">
        <v>121</v>
      </c>
      <c r="M15" s="73">
        <f t="shared" si="0"/>
        <v>3206</v>
      </c>
      <c r="N15" s="74">
        <f t="shared" si="1"/>
        <v>3524</v>
      </c>
      <c r="O15" s="75">
        <f t="shared" si="2"/>
        <v>6730</v>
      </c>
    </row>
    <row r="16" ht="25" customHeight="1" spans="1:15">
      <c r="A16" s="34">
        <v>6</v>
      </c>
      <c r="B16" s="42" t="s">
        <v>26</v>
      </c>
      <c r="C16" s="43">
        <v>1046</v>
      </c>
      <c r="D16" s="44">
        <v>1168</v>
      </c>
      <c r="E16" s="45">
        <v>54</v>
      </c>
      <c r="F16" s="44">
        <v>62</v>
      </c>
      <c r="G16" s="45">
        <v>706</v>
      </c>
      <c r="H16" s="44">
        <v>757</v>
      </c>
      <c r="I16" s="45">
        <v>1231</v>
      </c>
      <c r="J16" s="44">
        <v>1360</v>
      </c>
      <c r="K16" s="45">
        <v>135</v>
      </c>
      <c r="L16" s="44">
        <v>151</v>
      </c>
      <c r="M16" s="73">
        <f t="shared" si="0"/>
        <v>3172</v>
      </c>
      <c r="N16" s="74">
        <f t="shared" si="1"/>
        <v>3498</v>
      </c>
      <c r="O16" s="75">
        <f t="shared" si="2"/>
        <v>6670</v>
      </c>
    </row>
    <row r="17" ht="25" customHeight="1" spans="1:15">
      <c r="A17" s="34">
        <v>7</v>
      </c>
      <c r="B17" s="42" t="s">
        <v>27</v>
      </c>
      <c r="C17" s="43">
        <v>996</v>
      </c>
      <c r="D17" s="44">
        <v>1129</v>
      </c>
      <c r="E17" s="45">
        <v>7</v>
      </c>
      <c r="F17" s="44">
        <v>8</v>
      </c>
      <c r="G17" s="45">
        <v>1030</v>
      </c>
      <c r="H17" s="44">
        <v>679</v>
      </c>
      <c r="I17" s="45">
        <v>1135</v>
      </c>
      <c r="J17" s="44">
        <v>1803</v>
      </c>
      <c r="K17" s="45">
        <v>115</v>
      </c>
      <c r="L17" s="44">
        <v>130</v>
      </c>
      <c r="M17" s="73">
        <f t="shared" si="0"/>
        <v>3283</v>
      </c>
      <c r="N17" s="74">
        <f t="shared" si="1"/>
        <v>3749</v>
      </c>
      <c r="O17" s="75">
        <f t="shared" si="2"/>
        <v>7032</v>
      </c>
    </row>
    <row r="18" ht="25" customHeight="1" spans="1:15">
      <c r="A18" s="46" t="s">
        <v>28</v>
      </c>
      <c r="B18" s="47"/>
      <c r="C18" s="48">
        <f t="shared" ref="C18:O18" si="3">SUM(C11:C17)</f>
        <v>9836</v>
      </c>
      <c r="D18" s="49">
        <f t="shared" si="3"/>
        <v>10993</v>
      </c>
      <c r="E18" s="48">
        <f t="shared" si="3"/>
        <v>1201</v>
      </c>
      <c r="F18" s="49">
        <f t="shared" si="3"/>
        <v>1359</v>
      </c>
      <c r="G18" s="48">
        <f t="shared" si="3"/>
        <v>7196</v>
      </c>
      <c r="H18" s="49">
        <f t="shared" si="3"/>
        <v>7613</v>
      </c>
      <c r="I18" s="48">
        <f t="shared" si="3"/>
        <v>12693</v>
      </c>
      <c r="J18" s="49">
        <f t="shared" si="3"/>
        <v>14564</v>
      </c>
      <c r="K18" s="48">
        <f t="shared" si="3"/>
        <v>1087</v>
      </c>
      <c r="L18" s="49">
        <f t="shared" si="3"/>
        <v>1243</v>
      </c>
      <c r="M18" s="76">
        <f t="shared" si="3"/>
        <v>32013</v>
      </c>
      <c r="N18" s="76">
        <f t="shared" si="3"/>
        <v>35772</v>
      </c>
      <c r="O18" s="77">
        <f t="shared" si="3"/>
        <v>67785</v>
      </c>
    </row>
    <row r="19" ht="15.75" spans="1:15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8"/>
    </row>
    <row r="20" ht="15.75" spans="1:15">
      <c r="A20" s="11"/>
      <c r="B20" s="12"/>
      <c r="C20" s="13" t="s">
        <v>29</v>
      </c>
      <c r="D20" s="13"/>
      <c r="E20" s="13"/>
      <c r="F20" s="13"/>
      <c r="G20" s="13"/>
      <c r="H20" s="13"/>
      <c r="I20" s="59"/>
      <c r="J20" s="60" t="s">
        <v>1</v>
      </c>
      <c r="K20" s="60"/>
      <c r="L20" s="61" t="s">
        <v>30</v>
      </c>
      <c r="M20" s="61"/>
      <c r="N20" s="61"/>
      <c r="O20" s="14"/>
    </row>
    <row r="21" ht="16.5" spans="1:15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ht="16.5" spans="1:15">
      <c r="A22" s="50" t="s">
        <v>3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79"/>
    </row>
    <row r="23" ht="15.75" spans="1:15">
      <c r="A23" s="19" t="s">
        <v>4</v>
      </c>
      <c r="B23" s="20" t="s">
        <v>5</v>
      </c>
      <c r="C23" s="53" t="s">
        <v>6</v>
      </c>
      <c r="D23" s="54"/>
      <c r="E23" s="55" t="s">
        <v>6</v>
      </c>
      <c r="F23" s="56"/>
      <c r="G23" s="57" t="s">
        <v>7</v>
      </c>
      <c r="H23" s="58"/>
      <c r="I23" s="57" t="s">
        <v>8</v>
      </c>
      <c r="J23" s="58"/>
      <c r="K23" s="80" t="s">
        <v>9</v>
      </c>
      <c r="L23" s="81"/>
      <c r="M23" s="80" t="s">
        <v>10</v>
      </c>
      <c r="N23" s="81"/>
      <c r="O23" s="82" t="s">
        <v>11</v>
      </c>
    </row>
    <row r="24" ht="15.75" spans="1:15">
      <c r="A24" s="27"/>
      <c r="B24" s="28"/>
      <c r="C24" s="29" t="s">
        <v>12</v>
      </c>
      <c r="D24" s="30"/>
      <c r="E24" s="31" t="s">
        <v>13</v>
      </c>
      <c r="F24" s="30"/>
      <c r="G24" s="31" t="s">
        <v>14</v>
      </c>
      <c r="H24" s="30"/>
      <c r="I24" s="31" t="s">
        <v>15</v>
      </c>
      <c r="J24" s="30"/>
      <c r="K24" s="67" t="s">
        <v>16</v>
      </c>
      <c r="L24" s="68"/>
      <c r="M24" s="83"/>
      <c r="N24" s="84"/>
      <c r="O24" s="85"/>
    </row>
    <row r="25" ht="15.75" spans="1:15">
      <c r="A25" s="27"/>
      <c r="B25" s="28"/>
      <c r="C25" s="32" t="s">
        <v>17</v>
      </c>
      <c r="D25" s="30" t="s">
        <v>18</v>
      </c>
      <c r="E25" s="33" t="s">
        <v>17</v>
      </c>
      <c r="F25" s="30" t="s">
        <v>18</v>
      </c>
      <c r="G25" s="31" t="s">
        <v>19</v>
      </c>
      <c r="H25" s="30" t="s">
        <v>18</v>
      </c>
      <c r="I25" s="31" t="s">
        <v>20</v>
      </c>
      <c r="J25" s="30" t="s">
        <v>18</v>
      </c>
      <c r="K25" s="31" t="s">
        <v>17</v>
      </c>
      <c r="L25" s="68" t="s">
        <v>18</v>
      </c>
      <c r="M25" s="86" t="s">
        <v>17</v>
      </c>
      <c r="N25" s="84" t="s">
        <v>18</v>
      </c>
      <c r="O25" s="85"/>
    </row>
    <row r="26" ht="25" customHeight="1" spans="1:15">
      <c r="A26" s="34">
        <v>1</v>
      </c>
      <c r="B26" s="35" t="s">
        <v>21</v>
      </c>
      <c r="C26" s="36">
        <v>2518</v>
      </c>
      <c r="D26" s="37">
        <v>2510</v>
      </c>
      <c r="E26" s="38">
        <v>661</v>
      </c>
      <c r="F26" s="37">
        <v>648</v>
      </c>
      <c r="G26" s="38">
        <v>870</v>
      </c>
      <c r="H26" s="37">
        <v>850</v>
      </c>
      <c r="I26" s="38">
        <v>1682</v>
      </c>
      <c r="J26" s="37">
        <v>1670</v>
      </c>
      <c r="K26" s="38">
        <v>330</v>
      </c>
      <c r="L26" s="37">
        <v>264</v>
      </c>
      <c r="M26" s="87">
        <f t="shared" ref="M26:M32" si="4">+C26+E26+G26+I26+K26</f>
        <v>6061</v>
      </c>
      <c r="N26" s="88">
        <f t="shared" ref="N26:N32" si="5">+D26+F26+H26+J26+L26</f>
        <v>5942</v>
      </c>
      <c r="O26" s="89">
        <f t="shared" ref="O26:O32" si="6">+M26+N26</f>
        <v>12003</v>
      </c>
    </row>
    <row r="27" ht="25" customHeight="1" spans="1:15">
      <c r="A27" s="34">
        <v>2</v>
      </c>
      <c r="B27" s="35" t="s">
        <v>22</v>
      </c>
      <c r="C27" s="39">
        <v>2135</v>
      </c>
      <c r="D27" s="40">
        <v>2178</v>
      </c>
      <c r="E27" s="41">
        <v>617</v>
      </c>
      <c r="F27" s="40">
        <v>622</v>
      </c>
      <c r="G27" s="41">
        <v>838</v>
      </c>
      <c r="H27" s="40">
        <v>836</v>
      </c>
      <c r="I27" s="41">
        <v>1683</v>
      </c>
      <c r="J27" s="40">
        <v>1673</v>
      </c>
      <c r="K27" s="41">
        <v>327</v>
      </c>
      <c r="L27" s="40">
        <v>293</v>
      </c>
      <c r="M27" s="87">
        <f t="shared" si="4"/>
        <v>5600</v>
      </c>
      <c r="N27" s="88">
        <f t="shared" si="5"/>
        <v>5602</v>
      </c>
      <c r="O27" s="89">
        <f t="shared" si="6"/>
        <v>11202</v>
      </c>
    </row>
    <row r="28" ht="25" customHeight="1" spans="1:15">
      <c r="A28" s="34">
        <v>3</v>
      </c>
      <c r="B28" s="35" t="s">
        <v>23</v>
      </c>
      <c r="C28" s="39">
        <v>2214</v>
      </c>
      <c r="D28" s="40">
        <v>2203</v>
      </c>
      <c r="E28" s="41">
        <v>736</v>
      </c>
      <c r="F28" s="40">
        <v>724</v>
      </c>
      <c r="G28" s="41">
        <v>892</v>
      </c>
      <c r="H28" s="40">
        <v>874</v>
      </c>
      <c r="I28" s="41">
        <v>1628</v>
      </c>
      <c r="J28" s="40">
        <v>1597</v>
      </c>
      <c r="K28" s="41">
        <v>342</v>
      </c>
      <c r="L28" s="40">
        <v>295</v>
      </c>
      <c r="M28" s="87">
        <f t="shared" si="4"/>
        <v>5812</v>
      </c>
      <c r="N28" s="88">
        <f t="shared" si="5"/>
        <v>5693</v>
      </c>
      <c r="O28" s="89">
        <f t="shared" si="6"/>
        <v>11505</v>
      </c>
    </row>
    <row r="29" ht="25" customHeight="1" spans="1:15">
      <c r="A29" s="34">
        <v>4</v>
      </c>
      <c r="B29" s="42" t="s">
        <v>24</v>
      </c>
      <c r="C29" s="43">
        <v>1298</v>
      </c>
      <c r="D29" s="44">
        <v>1420</v>
      </c>
      <c r="E29" s="45">
        <v>430</v>
      </c>
      <c r="F29" s="44">
        <v>436</v>
      </c>
      <c r="G29" s="45">
        <v>595</v>
      </c>
      <c r="H29" s="44">
        <v>590</v>
      </c>
      <c r="I29" s="45">
        <v>1075</v>
      </c>
      <c r="J29" s="44">
        <v>1083</v>
      </c>
      <c r="K29" s="45">
        <v>222</v>
      </c>
      <c r="L29" s="44">
        <v>186</v>
      </c>
      <c r="M29" s="87">
        <f t="shared" si="4"/>
        <v>3620</v>
      </c>
      <c r="N29" s="88">
        <f t="shared" si="5"/>
        <v>3715</v>
      </c>
      <c r="O29" s="89">
        <f t="shared" si="6"/>
        <v>7335</v>
      </c>
    </row>
    <row r="30" ht="25" customHeight="1" spans="1:15">
      <c r="A30" s="34">
        <v>5</v>
      </c>
      <c r="B30" s="42" t="s">
        <v>25</v>
      </c>
      <c r="C30" s="43">
        <v>1434</v>
      </c>
      <c r="D30" s="44">
        <v>1355</v>
      </c>
      <c r="E30" s="45">
        <v>438</v>
      </c>
      <c r="F30" s="44">
        <v>456</v>
      </c>
      <c r="G30" s="45">
        <v>592</v>
      </c>
      <c r="H30" s="44">
        <v>621</v>
      </c>
      <c r="I30" s="45">
        <v>1000</v>
      </c>
      <c r="J30" s="44">
        <v>986</v>
      </c>
      <c r="K30" s="45">
        <v>209</v>
      </c>
      <c r="L30" s="44">
        <v>159</v>
      </c>
      <c r="M30" s="87">
        <f t="shared" si="4"/>
        <v>3673</v>
      </c>
      <c r="N30" s="88">
        <f t="shared" si="5"/>
        <v>3577</v>
      </c>
      <c r="O30" s="89">
        <f t="shared" si="6"/>
        <v>7250</v>
      </c>
    </row>
    <row r="31" ht="25" customHeight="1" spans="1:15">
      <c r="A31" s="34">
        <v>6</v>
      </c>
      <c r="B31" s="42" t="s">
        <v>26</v>
      </c>
      <c r="C31" s="43">
        <v>1418</v>
      </c>
      <c r="D31" s="44">
        <v>1328</v>
      </c>
      <c r="E31" s="45">
        <v>395</v>
      </c>
      <c r="F31" s="44">
        <v>395</v>
      </c>
      <c r="G31" s="45">
        <v>512</v>
      </c>
      <c r="H31" s="44">
        <v>510</v>
      </c>
      <c r="I31" s="45">
        <v>1095</v>
      </c>
      <c r="J31" s="44">
        <v>1023</v>
      </c>
      <c r="K31" s="45">
        <v>256</v>
      </c>
      <c r="L31" s="44">
        <v>188</v>
      </c>
      <c r="M31" s="87">
        <f t="shared" si="4"/>
        <v>3676</v>
      </c>
      <c r="N31" s="88">
        <f t="shared" si="5"/>
        <v>3444</v>
      </c>
      <c r="O31" s="89">
        <f t="shared" si="6"/>
        <v>7120</v>
      </c>
    </row>
    <row r="32" ht="25" customHeight="1" spans="1:15">
      <c r="A32" s="34">
        <v>7</v>
      </c>
      <c r="B32" s="42" t="s">
        <v>27</v>
      </c>
      <c r="C32" s="43">
        <v>1238</v>
      </c>
      <c r="D32" s="44">
        <v>1193</v>
      </c>
      <c r="E32" s="45">
        <v>363</v>
      </c>
      <c r="F32" s="44">
        <v>334</v>
      </c>
      <c r="G32" s="45">
        <v>442</v>
      </c>
      <c r="H32" s="44">
        <v>415</v>
      </c>
      <c r="I32" s="45">
        <v>962</v>
      </c>
      <c r="J32" s="44">
        <v>938</v>
      </c>
      <c r="K32" s="45">
        <v>198</v>
      </c>
      <c r="L32" s="44">
        <v>166</v>
      </c>
      <c r="M32" s="87">
        <f t="shared" si="4"/>
        <v>3203</v>
      </c>
      <c r="N32" s="88">
        <f t="shared" si="5"/>
        <v>3046</v>
      </c>
      <c r="O32" s="89">
        <f t="shared" si="6"/>
        <v>6249</v>
      </c>
    </row>
    <row r="33" ht="25" customHeight="1" spans="1:15">
      <c r="A33" s="46" t="s">
        <v>28</v>
      </c>
      <c r="B33" s="47"/>
      <c r="C33" s="48">
        <f t="shared" ref="C33:O33" si="7">SUM(C26:C32)</f>
        <v>12255</v>
      </c>
      <c r="D33" s="49">
        <f t="shared" si="7"/>
        <v>12187</v>
      </c>
      <c r="E33" s="48">
        <f t="shared" si="7"/>
        <v>3640</v>
      </c>
      <c r="F33" s="49">
        <f t="shared" si="7"/>
        <v>3615</v>
      </c>
      <c r="G33" s="48">
        <f t="shared" si="7"/>
        <v>4741</v>
      </c>
      <c r="H33" s="49">
        <f t="shared" si="7"/>
        <v>4696</v>
      </c>
      <c r="I33" s="48">
        <f t="shared" si="7"/>
        <v>9125</v>
      </c>
      <c r="J33" s="49">
        <f t="shared" si="7"/>
        <v>8970</v>
      </c>
      <c r="K33" s="48">
        <f t="shared" si="7"/>
        <v>1884</v>
      </c>
      <c r="L33" s="49">
        <f t="shared" si="7"/>
        <v>1551</v>
      </c>
      <c r="M33" s="90">
        <f t="shared" si="7"/>
        <v>31645</v>
      </c>
      <c r="N33" s="90">
        <f t="shared" si="7"/>
        <v>31019</v>
      </c>
      <c r="O33" s="91">
        <f t="shared" si="7"/>
        <v>62664</v>
      </c>
    </row>
    <row r="34" ht="15.75" spans="1:15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8"/>
    </row>
    <row r="35" ht="15.75" spans="1:15">
      <c r="A35" s="11"/>
      <c r="B35" s="12" t="s">
        <v>31</v>
      </c>
      <c r="C35" s="13" t="s">
        <v>32</v>
      </c>
      <c r="D35" s="13"/>
      <c r="E35" s="13"/>
      <c r="F35" s="13"/>
      <c r="G35" s="13"/>
      <c r="H35" s="13"/>
      <c r="I35" s="59"/>
      <c r="J35" s="60" t="s">
        <v>1</v>
      </c>
      <c r="K35" s="60"/>
      <c r="L35" s="61" t="s">
        <v>33</v>
      </c>
      <c r="M35" s="61"/>
      <c r="N35" s="61"/>
      <c r="O35" s="14"/>
    </row>
    <row r="36" ht="16.5" spans="1:15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ht="16.5" spans="1:15">
      <c r="A37" s="50" t="s">
        <v>3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79"/>
    </row>
    <row r="38" ht="15.75" spans="1:15">
      <c r="A38" s="19" t="s">
        <v>4</v>
      </c>
      <c r="B38" s="20" t="s">
        <v>5</v>
      </c>
      <c r="C38" s="53" t="s">
        <v>6</v>
      </c>
      <c r="D38" s="54"/>
      <c r="E38" s="55" t="s">
        <v>6</v>
      </c>
      <c r="F38" s="56"/>
      <c r="G38" s="57" t="s">
        <v>7</v>
      </c>
      <c r="H38" s="58"/>
      <c r="I38" s="57" t="s">
        <v>8</v>
      </c>
      <c r="J38" s="58"/>
      <c r="K38" s="80" t="s">
        <v>9</v>
      </c>
      <c r="L38" s="81"/>
      <c r="M38" s="80" t="s">
        <v>10</v>
      </c>
      <c r="N38" s="81"/>
      <c r="O38" s="82" t="s">
        <v>11</v>
      </c>
    </row>
    <row r="39" ht="15.75" spans="1:15">
      <c r="A39" s="27"/>
      <c r="B39" s="28"/>
      <c r="C39" s="29" t="s">
        <v>12</v>
      </c>
      <c r="D39" s="30"/>
      <c r="E39" s="31" t="s">
        <v>13</v>
      </c>
      <c r="F39" s="30"/>
      <c r="G39" s="31" t="s">
        <v>14</v>
      </c>
      <c r="H39" s="30"/>
      <c r="I39" s="31" t="s">
        <v>15</v>
      </c>
      <c r="J39" s="30"/>
      <c r="K39" s="67" t="s">
        <v>16</v>
      </c>
      <c r="L39" s="68"/>
      <c r="M39" s="83"/>
      <c r="N39" s="84"/>
      <c r="O39" s="85"/>
    </row>
    <row r="40" ht="15.75" spans="1:15">
      <c r="A40" s="27"/>
      <c r="B40" s="28"/>
      <c r="C40" s="32" t="s">
        <v>17</v>
      </c>
      <c r="D40" s="30" t="s">
        <v>18</v>
      </c>
      <c r="E40" s="33" t="s">
        <v>17</v>
      </c>
      <c r="F40" s="30" t="s">
        <v>18</v>
      </c>
      <c r="G40" s="31" t="s">
        <v>19</v>
      </c>
      <c r="H40" s="30" t="s">
        <v>18</v>
      </c>
      <c r="I40" s="31" t="s">
        <v>20</v>
      </c>
      <c r="J40" s="30" t="s">
        <v>18</v>
      </c>
      <c r="K40" s="31" t="s">
        <v>17</v>
      </c>
      <c r="L40" s="68" t="s">
        <v>18</v>
      </c>
      <c r="M40" s="86" t="s">
        <v>17</v>
      </c>
      <c r="N40" s="84" t="s">
        <v>18</v>
      </c>
      <c r="O40" s="85"/>
    </row>
    <row r="41" ht="25" customHeight="1" spans="1:15">
      <c r="A41" s="34">
        <v>1</v>
      </c>
      <c r="B41" s="35" t="s">
        <v>21</v>
      </c>
      <c r="C41" s="36">
        <v>2416</v>
      </c>
      <c r="D41" s="37">
        <v>1950</v>
      </c>
      <c r="E41" s="38">
        <v>642</v>
      </c>
      <c r="F41" s="37">
        <v>563</v>
      </c>
      <c r="G41" s="38">
        <v>660</v>
      </c>
      <c r="H41" s="37">
        <v>670</v>
      </c>
      <c r="I41" s="38">
        <v>1017</v>
      </c>
      <c r="J41" s="37">
        <v>849</v>
      </c>
      <c r="K41" s="38">
        <v>339</v>
      </c>
      <c r="L41" s="37">
        <v>245</v>
      </c>
      <c r="M41" s="87">
        <f t="shared" ref="M41:M47" si="8">+C41+E41+G41+I41+K41</f>
        <v>5074</v>
      </c>
      <c r="N41" s="88">
        <f t="shared" ref="N41:N47" si="9">+D41+F41+H41+J41+L41</f>
        <v>4277</v>
      </c>
      <c r="O41" s="89">
        <f t="shared" ref="O41:O47" si="10">+M41+N41</f>
        <v>9351</v>
      </c>
    </row>
    <row r="42" ht="25" customHeight="1" spans="1:15">
      <c r="A42" s="34">
        <v>2</v>
      </c>
      <c r="B42" s="35" t="s">
        <v>22</v>
      </c>
      <c r="C42" s="39">
        <v>2784</v>
      </c>
      <c r="D42" s="40">
        <v>2328</v>
      </c>
      <c r="E42" s="41">
        <v>708</v>
      </c>
      <c r="F42" s="40">
        <v>626</v>
      </c>
      <c r="G42" s="41">
        <v>830</v>
      </c>
      <c r="H42" s="40">
        <v>737</v>
      </c>
      <c r="I42" s="41">
        <v>1174</v>
      </c>
      <c r="J42" s="40">
        <v>880</v>
      </c>
      <c r="K42" s="41">
        <v>187</v>
      </c>
      <c r="L42" s="40">
        <v>129</v>
      </c>
      <c r="M42" s="87">
        <f t="shared" si="8"/>
        <v>5683</v>
      </c>
      <c r="N42" s="88">
        <f t="shared" si="9"/>
        <v>4700</v>
      </c>
      <c r="O42" s="89">
        <f t="shared" si="10"/>
        <v>10383</v>
      </c>
    </row>
    <row r="43" ht="25" customHeight="1" spans="1:15">
      <c r="A43" s="34">
        <v>3</v>
      </c>
      <c r="B43" s="35" t="s">
        <v>23</v>
      </c>
      <c r="C43" s="39">
        <v>1708</v>
      </c>
      <c r="D43" s="40">
        <v>1343</v>
      </c>
      <c r="E43" s="41">
        <v>474</v>
      </c>
      <c r="F43" s="40">
        <v>450</v>
      </c>
      <c r="G43" s="41">
        <v>486</v>
      </c>
      <c r="H43" s="40">
        <v>451</v>
      </c>
      <c r="I43" s="41">
        <v>1081</v>
      </c>
      <c r="J43" s="40">
        <v>814</v>
      </c>
      <c r="K43" s="41">
        <v>165</v>
      </c>
      <c r="L43" s="40">
        <v>90</v>
      </c>
      <c r="M43" s="87">
        <f t="shared" si="8"/>
        <v>3914</v>
      </c>
      <c r="N43" s="88">
        <f t="shared" si="9"/>
        <v>3148</v>
      </c>
      <c r="O43" s="89">
        <f t="shared" si="10"/>
        <v>7062</v>
      </c>
    </row>
    <row r="44" ht="25" customHeight="1" spans="1:15">
      <c r="A44" s="34">
        <v>4</v>
      </c>
      <c r="B44" s="42" t="s">
        <v>24</v>
      </c>
      <c r="C44" s="43">
        <v>1593</v>
      </c>
      <c r="D44" s="44">
        <v>1326</v>
      </c>
      <c r="E44" s="45">
        <v>359</v>
      </c>
      <c r="F44" s="44">
        <v>279</v>
      </c>
      <c r="G44" s="45">
        <v>359</v>
      </c>
      <c r="H44" s="44">
        <v>282</v>
      </c>
      <c r="I44" s="45">
        <v>586</v>
      </c>
      <c r="J44" s="44">
        <v>465</v>
      </c>
      <c r="K44" s="45">
        <v>95</v>
      </c>
      <c r="L44" s="44">
        <v>68</v>
      </c>
      <c r="M44" s="87">
        <f t="shared" si="8"/>
        <v>2992</v>
      </c>
      <c r="N44" s="88">
        <f t="shared" si="9"/>
        <v>2420</v>
      </c>
      <c r="O44" s="89">
        <f t="shared" si="10"/>
        <v>5412</v>
      </c>
    </row>
    <row r="45" ht="25" customHeight="1" spans="1:15">
      <c r="A45" s="34">
        <v>5</v>
      </c>
      <c r="B45" s="42" t="s">
        <v>25</v>
      </c>
      <c r="C45" s="43">
        <v>2169</v>
      </c>
      <c r="D45" s="44">
        <v>2039</v>
      </c>
      <c r="E45" s="45">
        <v>618</v>
      </c>
      <c r="F45" s="44">
        <v>510</v>
      </c>
      <c r="G45" s="45">
        <v>641</v>
      </c>
      <c r="H45" s="44">
        <v>490</v>
      </c>
      <c r="I45" s="45">
        <v>885</v>
      </c>
      <c r="J45" s="44">
        <v>703</v>
      </c>
      <c r="K45" s="45">
        <v>127</v>
      </c>
      <c r="L45" s="44">
        <v>85</v>
      </c>
      <c r="M45" s="87">
        <f t="shared" si="8"/>
        <v>4440</v>
      </c>
      <c r="N45" s="88">
        <f t="shared" si="9"/>
        <v>3827</v>
      </c>
      <c r="O45" s="89">
        <f t="shared" si="10"/>
        <v>8267</v>
      </c>
    </row>
    <row r="46" ht="25" customHeight="1" spans="1:15">
      <c r="A46" s="34">
        <v>6</v>
      </c>
      <c r="B46" s="42" t="s">
        <v>26</v>
      </c>
      <c r="C46" s="43">
        <v>1223</v>
      </c>
      <c r="D46" s="44">
        <v>1051</v>
      </c>
      <c r="E46" s="45">
        <v>382</v>
      </c>
      <c r="F46" s="44">
        <v>297</v>
      </c>
      <c r="G46" s="45">
        <v>367</v>
      </c>
      <c r="H46" s="44">
        <v>290</v>
      </c>
      <c r="I46" s="45">
        <v>594</v>
      </c>
      <c r="J46" s="44">
        <v>470</v>
      </c>
      <c r="K46" s="45">
        <v>78</v>
      </c>
      <c r="L46" s="44">
        <v>62</v>
      </c>
      <c r="M46" s="87">
        <f t="shared" si="8"/>
        <v>2644</v>
      </c>
      <c r="N46" s="88">
        <f t="shared" si="9"/>
        <v>2170</v>
      </c>
      <c r="O46" s="89">
        <f t="shared" si="10"/>
        <v>4814</v>
      </c>
    </row>
    <row r="47" ht="25" customHeight="1" spans="1:15">
      <c r="A47" s="34">
        <v>7</v>
      </c>
      <c r="B47" s="42" t="s">
        <v>27</v>
      </c>
      <c r="C47" s="43">
        <v>964</v>
      </c>
      <c r="D47" s="44">
        <v>727</v>
      </c>
      <c r="E47" s="45">
        <v>268</v>
      </c>
      <c r="F47" s="44">
        <v>207</v>
      </c>
      <c r="G47" s="45">
        <v>278</v>
      </c>
      <c r="H47" s="44">
        <v>249</v>
      </c>
      <c r="I47" s="45">
        <v>684</v>
      </c>
      <c r="J47" s="44">
        <v>447</v>
      </c>
      <c r="K47" s="45">
        <v>87</v>
      </c>
      <c r="L47" s="44">
        <v>57</v>
      </c>
      <c r="M47" s="87">
        <f t="shared" si="8"/>
        <v>2281</v>
      </c>
      <c r="N47" s="88">
        <f t="shared" si="9"/>
        <v>1687</v>
      </c>
      <c r="O47" s="89">
        <f t="shared" si="10"/>
        <v>3968</v>
      </c>
    </row>
    <row r="48" ht="25" customHeight="1" spans="1:15">
      <c r="A48" s="46" t="s">
        <v>28</v>
      </c>
      <c r="B48" s="47"/>
      <c r="C48" s="48">
        <f t="shared" ref="C48:O48" si="11">SUM(C41:C47)</f>
        <v>12857</v>
      </c>
      <c r="D48" s="49">
        <f t="shared" si="11"/>
        <v>10764</v>
      </c>
      <c r="E48" s="48">
        <f t="shared" si="11"/>
        <v>3451</v>
      </c>
      <c r="F48" s="49">
        <f t="shared" si="11"/>
        <v>2932</v>
      </c>
      <c r="G48" s="48">
        <f t="shared" si="11"/>
        <v>3621</v>
      </c>
      <c r="H48" s="49">
        <f t="shared" si="11"/>
        <v>3169</v>
      </c>
      <c r="I48" s="48">
        <f t="shared" si="11"/>
        <v>6021</v>
      </c>
      <c r="J48" s="49">
        <f t="shared" si="11"/>
        <v>4628</v>
      </c>
      <c r="K48" s="48">
        <f t="shared" si="11"/>
        <v>1078</v>
      </c>
      <c r="L48" s="49">
        <f t="shared" si="11"/>
        <v>736</v>
      </c>
      <c r="M48" s="90">
        <f t="shared" si="11"/>
        <v>27028</v>
      </c>
      <c r="N48" s="90">
        <f t="shared" si="11"/>
        <v>22229</v>
      </c>
      <c r="O48" s="91">
        <f t="shared" si="11"/>
        <v>49257</v>
      </c>
    </row>
  </sheetData>
  <sheetProtection selectLockedCells="1"/>
  <mergeCells count="60">
    <mergeCell ref="A3:O3"/>
    <mergeCell ref="A4:O4"/>
    <mergeCell ref="C5:H5"/>
    <mergeCell ref="J5:K5"/>
    <mergeCell ref="L5:N5"/>
    <mergeCell ref="A7:N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A18:B18"/>
    <mergeCell ref="C20:H20"/>
    <mergeCell ref="J20:K20"/>
    <mergeCell ref="L20:N20"/>
    <mergeCell ref="A22:N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A33:B33"/>
    <mergeCell ref="C35:H35"/>
    <mergeCell ref="J35:K35"/>
    <mergeCell ref="L35:N35"/>
    <mergeCell ref="A37:N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A48:B48"/>
    <mergeCell ref="A8:A10"/>
    <mergeCell ref="A23:A25"/>
    <mergeCell ref="A38:A40"/>
    <mergeCell ref="B8:B10"/>
    <mergeCell ref="B23:B25"/>
    <mergeCell ref="B38:B40"/>
    <mergeCell ref="O8:O10"/>
    <mergeCell ref="O23:O25"/>
    <mergeCell ref="O38:O40"/>
    <mergeCell ref="A1:N2"/>
    <mergeCell ref="M8:N9"/>
    <mergeCell ref="M23:N24"/>
    <mergeCell ref="M38:N39"/>
  </mergeCells>
  <pageMargins left="0.708333333333333" right="0.53125" top="0.901388888888889" bottom="0.747916666666667" header="0.314583333333333" footer="0.314583333333333"/>
  <pageSetup paperSize="1" scale="46" orientation="landscape"/>
  <headerFooter/>
  <rowBreaks count="1" manualBreakCount="1">
    <brk id="48" max="22" man="1"/>
  </rowBreaks>
  <colBreaks count="1" manualBreakCount="1">
    <brk id="15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MATRIZ ESTADÍSTICA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de Iglesias</dc:creator>
  <cp:lastModifiedBy>Jesus Villalta</cp:lastModifiedBy>
  <dcterms:created xsi:type="dcterms:W3CDTF">2019-07-15T21:46:00Z</dcterms:created>
  <cp:lastPrinted>2019-08-16T19:43:00Z</cp:lastPrinted>
  <dcterms:modified xsi:type="dcterms:W3CDTF">2020-01-28T22:10:29Z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2058-11.2.0.8991</vt:lpwstr>
  </property>
</Properties>
</file>