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9. ORGANIZACIÓN 2023\2. MARCO PRESUPUESTARIO 2023\5. Presupuesto actual 2023\"/>
    </mc:Choice>
  </mc:AlternateContent>
  <bookViews>
    <workbookView xWindow="-120" yWindow="-120" windowWidth="20730" windowHeight="11160" tabRatio="929" activeTab="11"/>
  </bookViews>
  <sheets>
    <sheet name="enero 2023" sheetId="24" r:id="rId1"/>
    <sheet name="fefrero 2023" sheetId="25" r:id="rId2"/>
    <sheet name="marzo 2023" sheetId="26" r:id="rId3"/>
    <sheet name="abril 2023" sheetId="27" r:id="rId4"/>
    <sheet name="mayo 2023" sheetId="28" r:id="rId5"/>
    <sheet name="junio 2023" sheetId="29" r:id="rId6"/>
    <sheet name="julio 2023" sheetId="30" r:id="rId7"/>
    <sheet name="agosto 2023" sheetId="31" r:id="rId8"/>
    <sheet name="sept. 2023" sheetId="32" r:id="rId9"/>
    <sheet name="oct. 2023" sheetId="33" r:id="rId10"/>
    <sheet name="nov 2023" sheetId="34" r:id="rId11"/>
    <sheet name="dic. 2023" sheetId="35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35" l="1"/>
  <c r="G24" i="35"/>
  <c r="G10" i="35"/>
  <c r="E39" i="34"/>
  <c r="G24" i="34"/>
  <c r="G10" i="34"/>
  <c r="E39" i="33"/>
  <c r="G24" i="33"/>
  <c r="G10" i="33"/>
  <c r="E39" i="32" l="1"/>
  <c r="G24" i="32"/>
  <c r="G10" i="32"/>
  <c r="E39" i="31" l="1"/>
  <c r="G24" i="31"/>
  <c r="G10" i="31"/>
  <c r="E39" i="30"/>
  <c r="G24" i="30"/>
  <c r="G10" i="30"/>
  <c r="E43" i="27" l="1"/>
  <c r="E39" i="29"/>
  <c r="G24" i="29"/>
  <c r="G10" i="29"/>
  <c r="E39" i="28"/>
  <c r="G24" i="28"/>
  <c r="G10" i="28"/>
  <c r="G24" i="27"/>
  <c r="G10" i="27"/>
  <c r="E39" i="26" l="1"/>
  <c r="G24" i="26"/>
  <c r="G10" i="26"/>
  <c r="E39" i="25" l="1"/>
  <c r="G24" i="25"/>
  <c r="G10" i="25"/>
  <c r="E39" i="24" l="1"/>
  <c r="G24" i="24"/>
  <c r="G10" i="24"/>
</calcChain>
</file>

<file path=xl/sharedStrings.xml><?xml version="1.0" encoding="utf-8"?>
<sst xmlns="http://schemas.openxmlformats.org/spreadsheetml/2006/main" count="796" uniqueCount="70">
  <si>
    <t>MONTO</t>
  </si>
  <si>
    <t>ACREEDOR</t>
  </si>
  <si>
    <t>INTERÉS</t>
  </si>
  <si>
    <t>PLAZO</t>
  </si>
  <si>
    <t>CUOTA MENSUAL</t>
  </si>
  <si>
    <t>SALDO ACTUAL</t>
  </si>
  <si>
    <t>SALDO EN MORA</t>
  </si>
  <si>
    <t>DESTINO</t>
  </si>
  <si>
    <t>CAJA DE CREDITO SAN SEBASTIAN</t>
  </si>
  <si>
    <t>15 AÑOS</t>
  </si>
  <si>
    <t>PROYECTOS</t>
  </si>
  <si>
    <t>CAJA DE CRÈDITO DE ILOBASCO</t>
  </si>
  <si>
    <t xml:space="preserve">PROYECTOS </t>
  </si>
  <si>
    <t>CAJA DE CREDITO SAN PEDRO NONUALCO</t>
  </si>
  <si>
    <t>CAJA DE CRÈDITO DE CIUDAD ARCE</t>
  </si>
  <si>
    <t>CAJA DE CREDITO DE CHALATENANGO</t>
  </si>
  <si>
    <t>CAJA DE CRÈDITO DE  AHUACHAPAN</t>
  </si>
  <si>
    <t>CAJA DE CREDITO DE SAN PEDRO NONUALCO</t>
  </si>
  <si>
    <t xml:space="preserve">15 AÑOS </t>
  </si>
  <si>
    <t>DEUDA CON PROVEEDORES EN TESORERIA MUNICIPAL</t>
  </si>
  <si>
    <t>En dolares de Estados Unidos de America</t>
  </si>
  <si>
    <t>FONDO</t>
  </si>
  <si>
    <t xml:space="preserve">DEUDA  TOTAL </t>
  </si>
  <si>
    <t xml:space="preserve">CAJA DE CRÈDITO DE SAN JUAN OPICO </t>
  </si>
  <si>
    <t xml:space="preserve">CAJA DE CRÈDITO DE IZALCO </t>
  </si>
  <si>
    <t>CAJA DE CRÈDITO DE LA LIBERTAD</t>
  </si>
  <si>
    <t xml:space="preserve">CAJA DE CRÈDITO DE ACAJUTLA </t>
  </si>
  <si>
    <t xml:space="preserve">CAJA DE CRÈDITO DE NUEVA CONCEPCION </t>
  </si>
  <si>
    <t xml:space="preserve">PARQUE RECREATIVO </t>
  </si>
  <si>
    <t>N°</t>
  </si>
  <si>
    <t>ALCALDIA MUNICIPAL DE SAN PABLO TACACHICO</t>
  </si>
  <si>
    <t xml:space="preserve">FONDOS PROPIOS </t>
  </si>
  <si>
    <t>FODES 1.5%</t>
  </si>
  <si>
    <t>DEUDA MUNICIPAL  AL 31 DE ENERO  DE 2023</t>
  </si>
  <si>
    <t>SALDOS AL 31-01-2023</t>
  </si>
  <si>
    <t>DEUDA MUNICIPAL  AL 28 E FEBRERO  DE 2023</t>
  </si>
  <si>
    <t>DEUDA MUNICIPAL  AL 28 DE FEBRERO DE 2023</t>
  </si>
  <si>
    <t>SALDOS AL 28-02-2023</t>
  </si>
  <si>
    <t>DEUDA MUNICIPAL  AL 31 DE MARZO DE 2023</t>
  </si>
  <si>
    <t>DEUDA MUNICIPAL  AL 30 DE ABRIL  DE 2023</t>
  </si>
  <si>
    <t>SALDOS AL 30-04-2023</t>
  </si>
  <si>
    <t>SALDOS AL 31-03-2023</t>
  </si>
  <si>
    <t xml:space="preserve">FONDO DE APOYO MUNICIPAL </t>
  </si>
  <si>
    <t>PROYECTO AGUA POTABLE EN COL. LAS DELICIAS Y CRIO BARILLAS</t>
  </si>
  <si>
    <t xml:space="preserve">PROYECTO CONCRETADO DE LA CUESTONA EN PLAN DEL AMATE </t>
  </si>
  <si>
    <t xml:space="preserve">PROYECTO CONSTRUCCION DE DISPENSARIO MEDICO EN CASERIO LAS ARENAS CTON OBRAJE NUEVO </t>
  </si>
  <si>
    <t>TOTAL</t>
  </si>
  <si>
    <t>DEUDA MUNICIPAL  AL 31 DE MAYO DE 2023</t>
  </si>
  <si>
    <t>SALDOS AL 31-05-2023</t>
  </si>
  <si>
    <t>DEUDA MUNICIPAL  AL 30  DE JUNIO DE 2023</t>
  </si>
  <si>
    <t>SALDOS AL 30-06-2023</t>
  </si>
  <si>
    <t>DEUDA MUNICIPAL  AL 30 DEJUNIO DE 2023</t>
  </si>
  <si>
    <t>DEUDA MUNICIPAL  AL 31  DE JULIO DE 2023</t>
  </si>
  <si>
    <t>DEUDA MUNICIPAL  AL 31  DE AGOSTO DE 2023</t>
  </si>
  <si>
    <t>DEUDA MUNICIPAL  AL 31 DE AGOSTO DE 2023</t>
  </si>
  <si>
    <t>DEUDA MUNICIPAL  AL 31 DE JULIO DE 2023</t>
  </si>
  <si>
    <t>DEUDA MUNICIPAL  AL 30  DE SEPTIEMBRE DE 2023</t>
  </si>
  <si>
    <t>DEUDA MUNICIPAL  AL 30 DE SEPTIEMBRE  DE 2023</t>
  </si>
  <si>
    <t>SALDOS AL 30-09-2023</t>
  </si>
  <si>
    <t>SALDOS AL 31-08-2023</t>
  </si>
  <si>
    <t>SALDOS AL 31-07-2023</t>
  </si>
  <si>
    <t>DEUDA MUNICIPAL  AL 31  DE SOCTUBRE  DE 2023</t>
  </si>
  <si>
    <t>DEUDA MUNICIPAL  AL 31 DE OCTUBRE  DE 2023</t>
  </si>
  <si>
    <t>SALDOS AL 31-10-2023</t>
  </si>
  <si>
    <t>DEUDA MUNICIPAL  AL 30 NOVIEMBRE DE 2023</t>
  </si>
  <si>
    <t>DEUDA MUNICIPAL  AL 30  DE NOVIEMBRE DE 2023</t>
  </si>
  <si>
    <t>SALDOS AL 30-11-2023</t>
  </si>
  <si>
    <t>DEUDA MUNICIPAL  AL 31  DE DICIEMBRE  DE 2023</t>
  </si>
  <si>
    <t>DEUDA MUNICIPAL  AL 31 DE DICIEMBRE  DE 2023</t>
  </si>
  <si>
    <t>SALDOS AL 31-12-2023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</si>
</sst>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40A]* #,##0.00_);_([$$-440A]* \(#,##0.00\);_([$$-440A]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44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left" vertical="center" wrapText="1"/>
      <protection locked="0"/>
    </xf>
    <xf numFmtId="9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4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9" fontId="4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NumberFormat="1" applyFont="1" applyFill="1" applyBorder="1" applyAlignment="1" applyProtection="1">
      <alignment horizontal="left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4" fontId="7" fillId="0" borderId="1" xfId="1" applyFont="1" applyBorder="1"/>
    <xf numFmtId="44" fontId="7" fillId="2" borderId="1" xfId="1" applyFont="1" applyFill="1" applyBorder="1"/>
    <xf numFmtId="16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0" fillId="0" borderId="1" xfId="1" applyFont="1" applyBorder="1" applyAlignment="1">
      <alignment horizontal="left" vertical="center" wrapText="1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4" fontId="0" fillId="0" borderId="4" xfId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left" vertical="center" wrapText="1"/>
    </xf>
    <xf numFmtId="44" fontId="0" fillId="0" borderId="6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left" vertical="center"/>
    </xf>
    <xf numFmtId="44" fontId="2" fillId="0" borderId="4" xfId="1" applyFont="1" applyBorder="1" applyAlignment="1">
      <alignment horizontal="left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FD1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00000"/>
  </sheetPr>
  <dimension ref="A1:I71"/>
  <sheetViews>
    <sheetView workbookViewId="0">
      <selection activeCell="G16" sqref="G16"/>
    </sheetView>
  </sheetViews>
  <sheetFormatPr baseColWidth="10" defaultRowHeight="15" x14ac:dyDescent="0.25"/>
  <cols>
    <col min="1" max="1" width="4.140625" customWidth="1"/>
    <col min="2" max="2" width="13.28515625" customWidth="1"/>
    <col min="3" max="3" width="36" customWidth="1"/>
    <col min="7" max="7" width="13.85546875" customWidth="1"/>
  </cols>
  <sheetData>
    <row r="1" spans="1:9" ht="20.100000000000001" customHeight="1" x14ac:dyDescent="0.25">
      <c r="A1" s="49" t="s">
        <v>33</v>
      </c>
      <c r="B1" s="50"/>
      <c r="C1" s="50"/>
      <c r="D1" s="50"/>
      <c r="E1" s="50"/>
      <c r="F1" s="50"/>
      <c r="G1" s="50"/>
      <c r="H1" s="50"/>
      <c r="I1" s="51"/>
    </row>
    <row r="2" spans="1:9" ht="30" x14ac:dyDescent="0.25">
      <c r="A2" s="27" t="s">
        <v>29</v>
      </c>
      <c r="B2" s="28" t="s">
        <v>0</v>
      </c>
      <c r="C2" s="28" t="s">
        <v>1</v>
      </c>
      <c r="D2" s="28" t="s">
        <v>2</v>
      </c>
      <c r="E2" s="28" t="s">
        <v>3</v>
      </c>
      <c r="F2" s="28" t="s">
        <v>4</v>
      </c>
      <c r="G2" s="28" t="s">
        <v>5</v>
      </c>
      <c r="H2" s="28" t="s">
        <v>6</v>
      </c>
      <c r="I2" s="28" t="s">
        <v>7</v>
      </c>
    </row>
    <row r="3" spans="1:9" ht="20.100000000000001" customHeight="1" x14ac:dyDescent="0.25">
      <c r="A3" s="12">
        <v>1</v>
      </c>
      <c r="B3" s="1">
        <v>500000</v>
      </c>
      <c r="C3" s="2" t="s">
        <v>8</v>
      </c>
      <c r="D3" s="3">
        <v>0.11</v>
      </c>
      <c r="E3" s="4" t="s">
        <v>9</v>
      </c>
      <c r="F3" s="5">
        <v>5694.98</v>
      </c>
      <c r="G3" s="6">
        <v>357917.65</v>
      </c>
      <c r="H3" s="5">
        <v>0</v>
      </c>
      <c r="I3" s="4" t="s">
        <v>10</v>
      </c>
    </row>
    <row r="4" spans="1:9" ht="20.100000000000001" customHeight="1" x14ac:dyDescent="0.25">
      <c r="A4" s="12">
        <v>2</v>
      </c>
      <c r="B4" s="1">
        <v>400000</v>
      </c>
      <c r="C4" s="2" t="s">
        <v>11</v>
      </c>
      <c r="D4" s="3">
        <v>0.11</v>
      </c>
      <c r="E4" s="4" t="s">
        <v>9</v>
      </c>
      <c r="F4" s="5">
        <v>4558.3900000000003</v>
      </c>
      <c r="G4" s="6">
        <v>286026.45</v>
      </c>
      <c r="H4" s="5">
        <v>0</v>
      </c>
      <c r="I4" s="4" t="s">
        <v>12</v>
      </c>
    </row>
    <row r="5" spans="1:9" ht="20.100000000000001" customHeight="1" x14ac:dyDescent="0.25">
      <c r="A5" s="12">
        <v>3</v>
      </c>
      <c r="B5" s="1">
        <v>200000</v>
      </c>
      <c r="C5" s="2" t="s">
        <v>13</v>
      </c>
      <c r="D5" s="3">
        <v>0.11</v>
      </c>
      <c r="E5" s="4" t="s">
        <v>9</v>
      </c>
      <c r="F5" s="5">
        <v>2285.19</v>
      </c>
      <c r="G5" s="6">
        <v>142246.64000000001</v>
      </c>
      <c r="H5" s="5">
        <v>0</v>
      </c>
      <c r="I5" s="4" t="s">
        <v>10</v>
      </c>
    </row>
    <row r="6" spans="1:9" ht="20.100000000000001" customHeight="1" x14ac:dyDescent="0.25">
      <c r="A6" s="12">
        <v>4</v>
      </c>
      <c r="B6" s="1">
        <v>200000</v>
      </c>
      <c r="C6" s="2" t="s">
        <v>14</v>
      </c>
      <c r="D6" s="3">
        <v>0.11</v>
      </c>
      <c r="E6" s="4" t="s">
        <v>9</v>
      </c>
      <c r="F6" s="5">
        <v>2285.25</v>
      </c>
      <c r="G6" s="6">
        <v>142242.1</v>
      </c>
      <c r="H6" s="5">
        <v>0</v>
      </c>
      <c r="I6" s="4" t="s">
        <v>10</v>
      </c>
    </row>
    <row r="7" spans="1:9" ht="20.100000000000001" customHeight="1" x14ac:dyDescent="0.25">
      <c r="A7" s="12">
        <v>5</v>
      </c>
      <c r="B7" s="1">
        <v>700000</v>
      </c>
      <c r="C7" s="7" t="s">
        <v>15</v>
      </c>
      <c r="D7" s="8">
        <v>0.1</v>
      </c>
      <c r="E7" s="9" t="s">
        <v>9</v>
      </c>
      <c r="F7" s="6">
        <v>7522.25</v>
      </c>
      <c r="G7" s="6">
        <v>492384.2</v>
      </c>
      <c r="H7" s="5">
        <v>0</v>
      </c>
      <c r="I7" s="4" t="s">
        <v>10</v>
      </c>
    </row>
    <row r="8" spans="1:9" ht="20.100000000000001" customHeight="1" x14ac:dyDescent="0.25">
      <c r="A8" s="12">
        <v>6</v>
      </c>
      <c r="B8" s="1">
        <v>250000</v>
      </c>
      <c r="C8" s="2" t="s">
        <v>16</v>
      </c>
      <c r="D8" s="3">
        <v>0.12</v>
      </c>
      <c r="E8" s="4" t="s">
        <v>9</v>
      </c>
      <c r="F8" s="5">
        <v>3000.42</v>
      </c>
      <c r="G8" s="6">
        <v>195467.18</v>
      </c>
      <c r="H8" s="5">
        <v>0</v>
      </c>
      <c r="I8" s="4" t="s">
        <v>10</v>
      </c>
    </row>
    <row r="9" spans="1:9" ht="20.100000000000001" customHeight="1" x14ac:dyDescent="0.25">
      <c r="A9" s="12">
        <v>7</v>
      </c>
      <c r="B9" s="1">
        <v>250000</v>
      </c>
      <c r="C9" s="2" t="s">
        <v>17</v>
      </c>
      <c r="D9" s="3">
        <v>0.12</v>
      </c>
      <c r="E9" s="4" t="s">
        <v>18</v>
      </c>
      <c r="F9" s="5">
        <v>3000.42</v>
      </c>
      <c r="G9" s="6">
        <v>195630.01</v>
      </c>
      <c r="H9" s="5">
        <v>0</v>
      </c>
      <c r="I9" s="4" t="s">
        <v>10</v>
      </c>
    </row>
    <row r="10" spans="1:9" x14ac:dyDescent="0.25">
      <c r="A10" s="22"/>
      <c r="B10" s="16"/>
      <c r="C10" s="20"/>
      <c r="D10" s="13"/>
      <c r="E10" s="14"/>
      <c r="F10" s="15"/>
      <c r="G10" s="15">
        <f>SUM(G3:G9)</f>
        <v>1811914.23</v>
      </c>
      <c r="H10" s="15"/>
      <c r="I10" s="14"/>
    </row>
    <row r="11" spans="1:9" x14ac:dyDescent="0.25">
      <c r="A11" s="22"/>
      <c r="B11" s="16"/>
      <c r="C11" s="20"/>
      <c r="D11" s="13"/>
      <c r="E11" s="14"/>
      <c r="F11" s="15"/>
      <c r="G11" s="15"/>
      <c r="H11" s="15"/>
      <c r="I11" s="14"/>
    </row>
    <row r="12" spans="1:9" x14ac:dyDescent="0.25">
      <c r="A12" s="22"/>
      <c r="B12" s="16"/>
      <c r="C12" s="20"/>
      <c r="D12" s="13"/>
      <c r="E12" s="14"/>
      <c r="F12" s="15"/>
      <c r="G12" s="15"/>
      <c r="H12" s="15"/>
      <c r="I12" s="14"/>
    </row>
    <row r="13" spans="1:9" x14ac:dyDescent="0.25">
      <c r="A13" s="22"/>
      <c r="B13" s="16"/>
      <c r="C13" s="20"/>
      <c r="D13" s="13"/>
      <c r="E13" s="14"/>
      <c r="F13" s="15"/>
      <c r="G13" s="15"/>
      <c r="H13" s="15"/>
      <c r="I13" s="14"/>
    </row>
    <row r="14" spans="1:9" x14ac:dyDescent="0.25">
      <c r="A14" s="22"/>
      <c r="B14" s="16"/>
      <c r="C14" s="20"/>
      <c r="D14" s="13"/>
      <c r="E14" s="14"/>
      <c r="F14" s="15"/>
      <c r="G14" s="15"/>
      <c r="H14" s="15"/>
      <c r="I14" s="14"/>
    </row>
    <row r="15" spans="1:9" x14ac:dyDescent="0.25">
      <c r="A15" s="22"/>
      <c r="B15" s="16"/>
      <c r="C15" s="20"/>
      <c r="D15" s="13"/>
      <c r="E15" s="14"/>
      <c r="F15" s="15"/>
      <c r="G15" s="15"/>
      <c r="H15" s="15"/>
      <c r="I15" s="14"/>
    </row>
    <row r="16" spans="1:9" x14ac:dyDescent="0.25">
      <c r="A16" s="22"/>
      <c r="B16" s="16"/>
      <c r="C16" s="20"/>
      <c r="D16" s="13"/>
      <c r="E16" s="14"/>
      <c r="F16" s="15"/>
      <c r="G16" s="15"/>
      <c r="H16" s="15"/>
      <c r="I16" s="14"/>
    </row>
    <row r="17" spans="1:9" ht="20.100000000000001" customHeight="1" x14ac:dyDescent="0.25">
      <c r="A17" s="49" t="s">
        <v>33</v>
      </c>
      <c r="B17" s="50"/>
      <c r="C17" s="50"/>
      <c r="D17" s="50"/>
      <c r="E17" s="50"/>
      <c r="F17" s="50"/>
      <c r="G17" s="50"/>
      <c r="H17" s="50"/>
      <c r="I17" s="51"/>
    </row>
    <row r="18" spans="1:9" ht="30" x14ac:dyDescent="0.25">
      <c r="A18" s="27" t="s">
        <v>29</v>
      </c>
      <c r="B18" s="27" t="s">
        <v>0</v>
      </c>
      <c r="C18" s="28" t="s">
        <v>1</v>
      </c>
      <c r="D18" s="28" t="s">
        <v>2</v>
      </c>
      <c r="E18" s="28" t="s">
        <v>3</v>
      </c>
      <c r="F18" s="28" t="s">
        <v>4</v>
      </c>
      <c r="G18" s="28" t="s">
        <v>5</v>
      </c>
      <c r="H18" s="28" t="s">
        <v>6</v>
      </c>
      <c r="I18" s="28" t="s">
        <v>7</v>
      </c>
    </row>
    <row r="19" spans="1:9" ht="20.100000000000001" customHeight="1" x14ac:dyDescent="0.25">
      <c r="A19" s="17">
        <v>1</v>
      </c>
      <c r="B19" s="1">
        <v>300000</v>
      </c>
      <c r="C19" s="7" t="s">
        <v>23</v>
      </c>
      <c r="D19" s="10">
        <v>0.105</v>
      </c>
      <c r="E19" s="9" t="s">
        <v>18</v>
      </c>
      <c r="F19" s="11">
        <v>3316.2</v>
      </c>
      <c r="G19" s="21">
        <v>270213.82</v>
      </c>
      <c r="H19" s="5">
        <v>0</v>
      </c>
      <c r="I19" s="9" t="s">
        <v>10</v>
      </c>
    </row>
    <row r="20" spans="1:9" ht="20.100000000000001" customHeight="1" x14ac:dyDescent="0.25">
      <c r="A20" s="17">
        <v>2</v>
      </c>
      <c r="B20" s="1">
        <v>150000</v>
      </c>
      <c r="C20" s="7" t="s">
        <v>24</v>
      </c>
      <c r="D20" s="10">
        <v>0.105</v>
      </c>
      <c r="E20" s="9" t="s">
        <v>18</v>
      </c>
      <c r="F20" s="6">
        <v>1658.1</v>
      </c>
      <c r="G20" s="19">
        <v>134737.32999999999</v>
      </c>
      <c r="H20" s="5">
        <v>0</v>
      </c>
      <c r="I20" s="9" t="s">
        <v>10</v>
      </c>
    </row>
    <row r="21" spans="1:9" ht="20.100000000000001" customHeight="1" x14ac:dyDescent="0.25">
      <c r="A21" s="17">
        <v>3</v>
      </c>
      <c r="B21" s="1">
        <v>200000</v>
      </c>
      <c r="C21" s="7" t="s">
        <v>25</v>
      </c>
      <c r="D21" s="10">
        <v>0.105</v>
      </c>
      <c r="E21" s="9" t="s">
        <v>18</v>
      </c>
      <c r="F21" s="6">
        <v>2210.8000000000002</v>
      </c>
      <c r="G21" s="19">
        <v>180498.65</v>
      </c>
      <c r="H21" s="5">
        <v>0</v>
      </c>
      <c r="I21" s="9" t="s">
        <v>10</v>
      </c>
    </row>
    <row r="22" spans="1:9" ht="20.100000000000001" customHeight="1" x14ac:dyDescent="0.25">
      <c r="A22" s="17">
        <v>4</v>
      </c>
      <c r="B22" s="1">
        <v>300000</v>
      </c>
      <c r="C22" s="7" t="s">
        <v>26</v>
      </c>
      <c r="D22" s="10">
        <v>0.105</v>
      </c>
      <c r="E22" s="9" t="s">
        <v>18</v>
      </c>
      <c r="F22" s="6">
        <v>3316.2</v>
      </c>
      <c r="G22" s="19">
        <v>269369.8</v>
      </c>
      <c r="H22" s="5">
        <v>0</v>
      </c>
      <c r="I22" s="9" t="s">
        <v>10</v>
      </c>
    </row>
    <row r="23" spans="1:9" ht="20.100000000000001" customHeight="1" x14ac:dyDescent="0.25">
      <c r="A23" s="17">
        <v>5</v>
      </c>
      <c r="B23" s="1">
        <v>400000</v>
      </c>
      <c r="C23" s="7" t="s">
        <v>27</v>
      </c>
      <c r="D23" s="10">
        <v>0.105</v>
      </c>
      <c r="E23" s="9" t="s">
        <v>18</v>
      </c>
      <c r="F23" s="6">
        <v>4421.6000000000004</v>
      </c>
      <c r="G23" s="19">
        <v>359163.11</v>
      </c>
      <c r="H23" s="5">
        <v>0</v>
      </c>
      <c r="I23" s="9" t="s">
        <v>10</v>
      </c>
    </row>
    <row r="24" spans="1:9" x14ac:dyDescent="0.25">
      <c r="A24" s="22"/>
      <c r="B24" s="22"/>
      <c r="C24" s="22"/>
      <c r="D24" s="22"/>
      <c r="E24" s="22"/>
      <c r="F24" s="25"/>
      <c r="G24" s="26">
        <f>SUM(G19:G23)</f>
        <v>1213982.71</v>
      </c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22"/>
      <c r="B28" s="16"/>
      <c r="C28" s="23"/>
      <c r="D28" s="23"/>
      <c r="E28" s="23"/>
      <c r="F28" s="24"/>
      <c r="G28" s="15"/>
      <c r="H28" s="24"/>
      <c r="I28" s="23"/>
    </row>
    <row r="29" spans="1:9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22"/>
      <c r="B30" s="22"/>
      <c r="C30" s="22"/>
      <c r="D30" s="22"/>
      <c r="E30" s="22"/>
      <c r="F30" s="22"/>
      <c r="G30" s="22"/>
      <c r="H30" s="22"/>
      <c r="I30" s="22"/>
    </row>
    <row r="31" spans="1:9" ht="20.100000000000001" customHeight="1" x14ac:dyDescent="0.25">
      <c r="A31" s="22"/>
      <c r="B31" s="22"/>
      <c r="C31" s="52" t="s">
        <v>30</v>
      </c>
      <c r="D31" s="52"/>
      <c r="E31" s="52"/>
      <c r="F31" s="52"/>
      <c r="G31" s="52"/>
      <c r="H31" s="22"/>
      <c r="I31" s="22"/>
    </row>
    <row r="32" spans="1:9" ht="20.100000000000001" customHeight="1" x14ac:dyDescent="0.25">
      <c r="A32" s="22"/>
      <c r="B32" s="22"/>
      <c r="C32" s="44" t="s">
        <v>19</v>
      </c>
      <c r="D32" s="44"/>
      <c r="E32" s="44"/>
      <c r="F32" s="44"/>
      <c r="G32" s="44"/>
      <c r="H32" s="22"/>
      <c r="I32" s="22"/>
    </row>
    <row r="33" spans="1:9" ht="20.100000000000001" customHeight="1" x14ac:dyDescent="0.25">
      <c r="A33" s="22"/>
      <c r="B33" s="22"/>
      <c r="C33" s="53" t="s">
        <v>20</v>
      </c>
      <c r="D33" s="53"/>
      <c r="E33" s="53"/>
      <c r="F33" s="53"/>
      <c r="G33" s="53"/>
      <c r="H33" s="22"/>
      <c r="I33" s="22"/>
    </row>
    <row r="34" spans="1:9" ht="20.100000000000001" customHeight="1" x14ac:dyDescent="0.25">
      <c r="A34" s="22"/>
      <c r="B34" s="22"/>
      <c r="C34" s="46" t="s">
        <v>34</v>
      </c>
      <c r="D34" s="47"/>
      <c r="E34" s="47"/>
      <c r="F34" s="47"/>
      <c r="G34" s="48"/>
      <c r="H34" s="22"/>
      <c r="I34" s="22"/>
    </row>
    <row r="35" spans="1:9" ht="20.100000000000001" customHeight="1" x14ac:dyDescent="0.25">
      <c r="A35" s="22"/>
      <c r="B35" s="22"/>
      <c r="C35" s="44" t="s">
        <v>21</v>
      </c>
      <c r="D35" s="44"/>
      <c r="E35" s="44" t="s">
        <v>0</v>
      </c>
      <c r="F35" s="44"/>
      <c r="G35" s="44"/>
      <c r="H35" s="22"/>
      <c r="I35" s="22"/>
    </row>
    <row r="36" spans="1:9" ht="20.100000000000001" customHeight="1" x14ac:dyDescent="0.25">
      <c r="A36" s="22"/>
      <c r="B36" s="22"/>
      <c r="C36" s="45" t="s">
        <v>32</v>
      </c>
      <c r="D36" s="45"/>
      <c r="E36" s="40">
        <v>96925.78</v>
      </c>
      <c r="F36" s="40"/>
      <c r="G36" s="41"/>
      <c r="H36" s="22"/>
      <c r="I36" s="22"/>
    </row>
    <row r="37" spans="1:9" ht="20.100000000000001" customHeight="1" x14ac:dyDescent="0.25">
      <c r="A37" s="22"/>
      <c r="B37" s="22"/>
      <c r="C37" s="39" t="s">
        <v>31</v>
      </c>
      <c r="D37" s="39"/>
      <c r="E37" s="40">
        <v>142843.58000000002</v>
      </c>
      <c r="F37" s="40"/>
      <c r="G37" s="41"/>
      <c r="H37" s="22"/>
      <c r="I37" s="22"/>
    </row>
    <row r="38" spans="1:9" ht="20.100000000000001" customHeight="1" x14ac:dyDescent="0.25">
      <c r="A38" s="22"/>
      <c r="B38" s="22"/>
      <c r="C38" s="39" t="s">
        <v>28</v>
      </c>
      <c r="D38" s="39"/>
      <c r="E38" s="40">
        <v>49674.65</v>
      </c>
      <c r="F38" s="40"/>
      <c r="G38" s="41"/>
      <c r="H38" s="22"/>
      <c r="I38" s="22"/>
    </row>
    <row r="39" spans="1:9" ht="20.100000000000001" customHeight="1" x14ac:dyDescent="0.25">
      <c r="A39" s="22"/>
      <c r="B39" s="22"/>
      <c r="C39" s="42" t="s">
        <v>22</v>
      </c>
      <c r="D39" s="42"/>
      <c r="E39" s="43">
        <f>E36+E37+E38</f>
        <v>289444.01</v>
      </c>
      <c r="F39" s="43"/>
      <c r="G39" s="43"/>
      <c r="H39" s="22"/>
      <c r="I39" s="22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5">
      <c r="A67" s="18"/>
      <c r="B67" s="18"/>
      <c r="C67" s="18"/>
      <c r="D67" s="18"/>
      <c r="E67" s="18"/>
      <c r="F67" s="18"/>
      <c r="G67" s="18"/>
      <c r="H67" s="18"/>
      <c r="I67" s="18"/>
    </row>
    <row r="68" spans="1:9" x14ac:dyDescent="0.25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25">
      <c r="A69" s="18"/>
      <c r="B69" s="18"/>
      <c r="C69" s="18"/>
      <c r="D69" s="18"/>
      <c r="E69" s="18"/>
      <c r="F69" s="18"/>
      <c r="G69" s="18"/>
      <c r="H69" s="18"/>
      <c r="I69" s="18"/>
    </row>
    <row r="70" spans="1:9" x14ac:dyDescent="0.25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25">
      <c r="A71" s="18"/>
      <c r="B71" s="18"/>
      <c r="C71" s="18"/>
      <c r="D71" s="18"/>
      <c r="E71" s="18"/>
      <c r="F71" s="18"/>
      <c r="G71" s="18"/>
      <c r="H71" s="18"/>
      <c r="I71" s="18"/>
    </row>
  </sheetData>
  <mergeCells count="16">
    <mergeCell ref="C34:G34"/>
    <mergeCell ref="A1:I1"/>
    <mergeCell ref="A17:I17"/>
    <mergeCell ref="C31:G31"/>
    <mergeCell ref="C32:G32"/>
    <mergeCell ref="C33:G33"/>
    <mergeCell ref="C38:D38"/>
    <mergeCell ref="E38:G38"/>
    <mergeCell ref="C39:D39"/>
    <mergeCell ref="E39:G39"/>
    <mergeCell ref="C35:D35"/>
    <mergeCell ref="E35:G35"/>
    <mergeCell ref="C36:D36"/>
    <mergeCell ref="E36:G36"/>
    <mergeCell ref="C37:D37"/>
    <mergeCell ref="E37:G37"/>
  </mergeCells>
  <pageMargins left="0.25" right="0.25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71"/>
  <sheetViews>
    <sheetView workbookViewId="0">
      <selection activeCell="H13" sqref="H13"/>
    </sheetView>
  </sheetViews>
  <sheetFormatPr baseColWidth="10" defaultRowHeight="15" x14ac:dyDescent="0.25"/>
  <cols>
    <col min="1" max="1" width="4.140625" customWidth="1"/>
    <col min="2" max="2" width="13.28515625" customWidth="1"/>
    <col min="3" max="3" width="36" customWidth="1"/>
    <col min="7" max="7" width="13.85546875" customWidth="1"/>
  </cols>
  <sheetData>
    <row r="1" spans="1:9" ht="20.100000000000001" customHeight="1" x14ac:dyDescent="0.25">
      <c r="A1" s="49" t="s">
        <v>61</v>
      </c>
      <c r="B1" s="50"/>
      <c r="C1" s="50"/>
      <c r="D1" s="50"/>
      <c r="E1" s="50"/>
      <c r="F1" s="50"/>
      <c r="G1" s="50"/>
      <c r="H1" s="50"/>
      <c r="I1" s="51"/>
    </row>
    <row r="2" spans="1:9" ht="30" x14ac:dyDescent="0.25">
      <c r="A2" s="27" t="s">
        <v>29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</row>
    <row r="3" spans="1:9" ht="20.100000000000001" customHeight="1" x14ac:dyDescent="0.25">
      <c r="A3" s="12">
        <v>1</v>
      </c>
      <c r="B3" s="1">
        <v>500000</v>
      </c>
      <c r="C3" s="2" t="s">
        <v>8</v>
      </c>
      <c r="D3" s="3">
        <v>0.11</v>
      </c>
      <c r="E3" s="4" t="s">
        <v>9</v>
      </c>
      <c r="F3" s="5">
        <v>5694.98</v>
      </c>
      <c r="G3" s="36">
        <v>335286.44</v>
      </c>
      <c r="H3" s="5">
        <v>0</v>
      </c>
      <c r="I3" s="4" t="s">
        <v>10</v>
      </c>
    </row>
    <row r="4" spans="1:9" ht="20.100000000000001" customHeight="1" x14ac:dyDescent="0.25">
      <c r="A4" s="12">
        <v>2</v>
      </c>
      <c r="B4" s="1">
        <v>400000</v>
      </c>
      <c r="C4" s="2" t="s">
        <v>11</v>
      </c>
      <c r="D4" s="3">
        <v>0.11</v>
      </c>
      <c r="E4" s="4" t="s">
        <v>9</v>
      </c>
      <c r="F4" s="5">
        <v>4558.3900000000003</v>
      </c>
      <c r="G4" s="36">
        <v>267872.75</v>
      </c>
      <c r="H4" s="5">
        <v>0</v>
      </c>
      <c r="I4" s="4" t="s">
        <v>12</v>
      </c>
    </row>
    <row r="5" spans="1:9" ht="20.100000000000001" customHeight="1" x14ac:dyDescent="0.25">
      <c r="A5" s="12">
        <v>3</v>
      </c>
      <c r="B5" s="1">
        <v>200000</v>
      </c>
      <c r="C5" s="2" t="s">
        <v>13</v>
      </c>
      <c r="D5" s="3">
        <v>0.11</v>
      </c>
      <c r="E5" s="4" t="s">
        <v>9</v>
      </c>
      <c r="F5" s="5">
        <v>2285.19</v>
      </c>
      <c r="G5" s="36">
        <v>133048.38</v>
      </c>
      <c r="H5" s="5">
        <v>0</v>
      </c>
      <c r="I5" s="4" t="s">
        <v>10</v>
      </c>
    </row>
    <row r="6" spans="1:9" ht="20.100000000000001" customHeight="1" x14ac:dyDescent="0.25">
      <c r="A6" s="12">
        <v>4</v>
      </c>
      <c r="B6" s="1">
        <v>200000</v>
      </c>
      <c r="C6" s="2" t="s">
        <v>14</v>
      </c>
      <c r="D6" s="3">
        <v>0.11</v>
      </c>
      <c r="E6" s="4" t="s">
        <v>9</v>
      </c>
      <c r="F6" s="5">
        <v>2285.25</v>
      </c>
      <c r="G6" s="36">
        <v>133043.46</v>
      </c>
      <c r="H6" s="5">
        <v>0</v>
      </c>
      <c r="I6" s="4" t="s">
        <v>10</v>
      </c>
    </row>
    <row r="7" spans="1:9" ht="20.100000000000001" customHeight="1" x14ac:dyDescent="0.25">
      <c r="A7" s="12">
        <v>5</v>
      </c>
      <c r="B7" s="1">
        <v>700000</v>
      </c>
      <c r="C7" s="7" t="s">
        <v>15</v>
      </c>
      <c r="D7" s="8">
        <v>0.1</v>
      </c>
      <c r="E7" s="9" t="s">
        <v>9</v>
      </c>
      <c r="F7" s="6">
        <v>7522.25</v>
      </c>
      <c r="G7" s="36">
        <v>460454.36</v>
      </c>
      <c r="H7" s="5">
        <v>0</v>
      </c>
      <c r="I7" s="4" t="s">
        <v>10</v>
      </c>
    </row>
    <row r="8" spans="1:9" ht="20.100000000000001" customHeight="1" x14ac:dyDescent="0.25">
      <c r="A8" s="12">
        <v>6</v>
      </c>
      <c r="B8" s="1">
        <v>250000</v>
      </c>
      <c r="C8" s="2" t="s">
        <v>16</v>
      </c>
      <c r="D8" s="3">
        <v>0.12</v>
      </c>
      <c r="E8" s="4" t="s">
        <v>9</v>
      </c>
      <c r="F8" s="5">
        <v>3000.42</v>
      </c>
      <c r="G8" s="36">
        <v>185614.74</v>
      </c>
      <c r="H8" s="5">
        <v>0</v>
      </c>
      <c r="I8" s="4" t="s">
        <v>10</v>
      </c>
    </row>
    <row r="9" spans="1:9" ht="20.100000000000001" customHeight="1" x14ac:dyDescent="0.25">
      <c r="A9" s="12">
        <v>7</v>
      </c>
      <c r="B9" s="1">
        <v>250000</v>
      </c>
      <c r="C9" s="2" t="s">
        <v>17</v>
      </c>
      <c r="D9" s="3">
        <v>0.12</v>
      </c>
      <c r="E9" s="4" t="s">
        <v>18</v>
      </c>
      <c r="F9" s="5">
        <v>3000.42</v>
      </c>
      <c r="G9" s="36">
        <v>185791.72</v>
      </c>
      <c r="H9" s="5">
        <v>0</v>
      </c>
      <c r="I9" s="4" t="s">
        <v>10</v>
      </c>
    </row>
    <row r="10" spans="1:9" x14ac:dyDescent="0.25">
      <c r="A10" s="22"/>
      <c r="B10" s="16"/>
      <c r="C10" s="20"/>
      <c r="D10" s="13"/>
      <c r="E10" s="14"/>
      <c r="F10" s="15"/>
      <c r="G10" s="15">
        <f>SUM(G3:G9)</f>
        <v>1701111.8499999999</v>
      </c>
      <c r="H10" s="15"/>
      <c r="I10" s="14"/>
    </row>
    <row r="11" spans="1:9" x14ac:dyDescent="0.25">
      <c r="A11" s="22"/>
      <c r="B11" s="16"/>
      <c r="C11" s="20"/>
      <c r="D11" s="13"/>
      <c r="E11" s="14"/>
      <c r="F11" s="15"/>
      <c r="G11" s="15"/>
      <c r="H11" s="15"/>
      <c r="I11" s="14"/>
    </row>
    <row r="12" spans="1:9" x14ac:dyDescent="0.25">
      <c r="A12" s="22"/>
      <c r="B12" s="16"/>
      <c r="C12" s="20"/>
      <c r="D12" s="13"/>
      <c r="E12" s="14"/>
      <c r="F12" s="15"/>
      <c r="G12" s="15"/>
      <c r="H12" s="15"/>
      <c r="I12" s="14"/>
    </row>
    <row r="13" spans="1:9" x14ac:dyDescent="0.25">
      <c r="A13" s="22"/>
      <c r="B13" s="16"/>
      <c r="C13" s="20"/>
      <c r="D13" s="13"/>
      <c r="E13" s="14"/>
      <c r="F13" s="15"/>
      <c r="G13" s="15"/>
      <c r="H13" s="15"/>
      <c r="I13" s="14"/>
    </row>
    <row r="14" spans="1:9" x14ac:dyDescent="0.25">
      <c r="A14" s="22"/>
      <c r="B14" s="16"/>
      <c r="C14" s="20"/>
      <c r="D14" s="13"/>
      <c r="E14" s="14"/>
      <c r="F14" s="15"/>
      <c r="G14" s="15"/>
      <c r="H14" s="15"/>
      <c r="I14" s="14"/>
    </row>
    <row r="15" spans="1:9" x14ac:dyDescent="0.25">
      <c r="A15" s="22"/>
      <c r="B15" s="16"/>
      <c r="C15" s="20"/>
      <c r="D15" s="13"/>
      <c r="E15" s="14"/>
      <c r="F15" s="15"/>
      <c r="G15" s="15"/>
      <c r="H15" s="15"/>
      <c r="I15" s="14"/>
    </row>
    <row r="16" spans="1:9" x14ac:dyDescent="0.25">
      <c r="A16" s="22"/>
      <c r="B16" s="16"/>
      <c r="C16" s="20"/>
      <c r="D16" s="13"/>
      <c r="E16" s="14"/>
      <c r="F16" s="15"/>
      <c r="G16" s="15"/>
      <c r="H16" s="15"/>
      <c r="I16" s="14"/>
    </row>
    <row r="17" spans="1:9" ht="20.100000000000001" customHeight="1" x14ac:dyDescent="0.25">
      <c r="A17" s="49" t="s">
        <v>62</v>
      </c>
      <c r="B17" s="50"/>
      <c r="C17" s="50"/>
      <c r="D17" s="50"/>
      <c r="E17" s="50"/>
      <c r="F17" s="50"/>
      <c r="G17" s="50"/>
      <c r="H17" s="50"/>
      <c r="I17" s="51"/>
    </row>
    <row r="18" spans="1:9" ht="30" x14ac:dyDescent="0.25">
      <c r="A18" s="27" t="s">
        <v>29</v>
      </c>
      <c r="B18" s="27" t="s">
        <v>0</v>
      </c>
      <c r="C18" s="35" t="s">
        <v>1</v>
      </c>
      <c r="D18" s="35" t="s">
        <v>2</v>
      </c>
      <c r="E18" s="35" t="s">
        <v>3</v>
      </c>
      <c r="F18" s="35" t="s">
        <v>4</v>
      </c>
      <c r="G18" s="35" t="s">
        <v>5</v>
      </c>
      <c r="H18" s="35" t="s">
        <v>6</v>
      </c>
      <c r="I18" s="35" t="s">
        <v>7</v>
      </c>
    </row>
    <row r="19" spans="1:9" ht="20.100000000000001" customHeight="1" x14ac:dyDescent="0.25">
      <c r="A19" s="17">
        <v>1</v>
      </c>
      <c r="B19" s="1">
        <v>300000</v>
      </c>
      <c r="C19" s="7" t="s">
        <v>23</v>
      </c>
      <c r="D19" s="10">
        <v>0.105</v>
      </c>
      <c r="E19" s="9" t="s">
        <v>18</v>
      </c>
      <c r="F19" s="11">
        <v>3316.2</v>
      </c>
      <c r="G19" s="21">
        <v>261276.77</v>
      </c>
      <c r="H19" s="5">
        <v>0</v>
      </c>
      <c r="I19" s="9" t="s">
        <v>10</v>
      </c>
    </row>
    <row r="20" spans="1:9" ht="20.100000000000001" customHeight="1" x14ac:dyDescent="0.25">
      <c r="A20" s="17">
        <v>2</v>
      </c>
      <c r="B20" s="1">
        <v>150000</v>
      </c>
      <c r="C20" s="7" t="s">
        <v>24</v>
      </c>
      <c r="D20" s="10">
        <v>0.105</v>
      </c>
      <c r="E20" s="9" t="s">
        <v>18</v>
      </c>
      <c r="F20" s="6">
        <v>1658.1</v>
      </c>
      <c r="G20" s="19">
        <v>130238.75</v>
      </c>
      <c r="H20" s="5">
        <v>0</v>
      </c>
      <c r="I20" s="9" t="s">
        <v>10</v>
      </c>
    </row>
    <row r="21" spans="1:9" ht="20.100000000000001" customHeight="1" x14ac:dyDescent="0.25">
      <c r="A21" s="17">
        <v>3</v>
      </c>
      <c r="B21" s="1">
        <v>200000</v>
      </c>
      <c r="C21" s="7" t="s">
        <v>25</v>
      </c>
      <c r="D21" s="10">
        <v>0.105</v>
      </c>
      <c r="E21" s="9" t="s">
        <v>18</v>
      </c>
      <c r="F21" s="6">
        <v>2210.8000000000002</v>
      </c>
      <c r="G21" s="19">
        <v>174569.59</v>
      </c>
      <c r="H21" s="5">
        <v>0</v>
      </c>
      <c r="I21" s="9" t="s">
        <v>10</v>
      </c>
    </row>
    <row r="22" spans="1:9" ht="20.100000000000001" customHeight="1" x14ac:dyDescent="0.25">
      <c r="A22" s="17">
        <v>4</v>
      </c>
      <c r="B22" s="1">
        <v>300000</v>
      </c>
      <c r="C22" s="7" t="s">
        <v>26</v>
      </c>
      <c r="D22" s="10">
        <v>0.105</v>
      </c>
      <c r="E22" s="9" t="s">
        <v>18</v>
      </c>
      <c r="F22" s="6">
        <v>3316.2</v>
      </c>
      <c r="G22" s="19">
        <v>260364.11</v>
      </c>
      <c r="H22" s="5">
        <v>0</v>
      </c>
      <c r="I22" s="9" t="s">
        <v>10</v>
      </c>
    </row>
    <row r="23" spans="1:9" ht="20.100000000000001" customHeight="1" x14ac:dyDescent="0.25">
      <c r="A23" s="17">
        <v>5</v>
      </c>
      <c r="B23" s="1">
        <v>400000</v>
      </c>
      <c r="C23" s="7" t="s">
        <v>27</v>
      </c>
      <c r="D23" s="10">
        <v>0.105</v>
      </c>
      <c r="E23" s="9" t="s">
        <v>18</v>
      </c>
      <c r="F23" s="6">
        <v>4421.6000000000004</v>
      </c>
      <c r="G23" s="19">
        <v>347155.8</v>
      </c>
      <c r="H23" s="5">
        <v>0</v>
      </c>
      <c r="I23" s="9" t="s">
        <v>10</v>
      </c>
    </row>
    <row r="24" spans="1:9" x14ac:dyDescent="0.25">
      <c r="A24" s="22"/>
      <c r="B24" s="22"/>
      <c r="C24" s="22"/>
      <c r="D24" s="22"/>
      <c r="E24" s="22"/>
      <c r="F24" s="25"/>
      <c r="G24" s="26">
        <f>SUM(G19:G23)</f>
        <v>1173605.02</v>
      </c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22"/>
      <c r="B28" s="16"/>
      <c r="C28" s="23"/>
      <c r="D28" s="23"/>
      <c r="E28" s="23"/>
      <c r="F28" s="24"/>
      <c r="G28" s="15"/>
      <c r="H28" s="24"/>
      <c r="I28" s="23"/>
    </row>
    <row r="29" spans="1:9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22"/>
      <c r="B30" s="22"/>
      <c r="C30" s="22"/>
      <c r="D30" s="22"/>
      <c r="E30" s="22"/>
      <c r="F30" s="22"/>
      <c r="G30" s="22"/>
      <c r="H30" s="22"/>
      <c r="I30" s="22"/>
    </row>
    <row r="31" spans="1:9" ht="20.100000000000001" customHeight="1" x14ac:dyDescent="0.25">
      <c r="A31" s="22"/>
      <c r="B31" s="22"/>
      <c r="C31" s="52" t="s">
        <v>30</v>
      </c>
      <c r="D31" s="52"/>
      <c r="E31" s="52"/>
      <c r="F31" s="52"/>
      <c r="G31" s="52"/>
      <c r="H31" s="22"/>
      <c r="I31" s="22"/>
    </row>
    <row r="32" spans="1:9" ht="20.100000000000001" customHeight="1" x14ac:dyDescent="0.25">
      <c r="A32" s="22"/>
      <c r="B32" s="22"/>
      <c r="C32" s="44" t="s">
        <v>19</v>
      </c>
      <c r="D32" s="44"/>
      <c r="E32" s="44"/>
      <c r="F32" s="44"/>
      <c r="G32" s="44"/>
      <c r="H32" s="22"/>
      <c r="I32" s="22"/>
    </row>
    <row r="33" spans="1:9" ht="20.100000000000001" customHeight="1" x14ac:dyDescent="0.25">
      <c r="A33" s="22"/>
      <c r="B33" s="22"/>
      <c r="C33" s="53" t="s">
        <v>20</v>
      </c>
      <c r="D33" s="53"/>
      <c r="E33" s="53"/>
      <c r="F33" s="53"/>
      <c r="G33" s="53"/>
      <c r="H33" s="22"/>
      <c r="I33" s="22"/>
    </row>
    <row r="34" spans="1:9" ht="20.100000000000001" customHeight="1" x14ac:dyDescent="0.25">
      <c r="A34" s="22"/>
      <c r="B34" s="22"/>
      <c r="C34" s="46" t="s">
        <v>63</v>
      </c>
      <c r="D34" s="47"/>
      <c r="E34" s="47"/>
      <c r="F34" s="47"/>
      <c r="G34" s="48"/>
      <c r="H34" s="22"/>
      <c r="I34" s="22"/>
    </row>
    <row r="35" spans="1:9" ht="20.100000000000001" customHeight="1" x14ac:dyDescent="0.25">
      <c r="A35" s="22"/>
      <c r="B35" s="22"/>
      <c r="C35" s="44" t="s">
        <v>21</v>
      </c>
      <c r="D35" s="44"/>
      <c r="E35" s="44" t="s">
        <v>0</v>
      </c>
      <c r="F35" s="44"/>
      <c r="G35" s="44"/>
      <c r="H35" s="22"/>
      <c r="I35" s="22"/>
    </row>
    <row r="36" spans="1:9" ht="20.100000000000001" customHeight="1" x14ac:dyDescent="0.25">
      <c r="A36" s="22"/>
      <c r="B36" s="22"/>
      <c r="C36" s="45" t="s">
        <v>32</v>
      </c>
      <c r="D36" s="45"/>
      <c r="E36" s="40">
        <v>83925.78</v>
      </c>
      <c r="F36" s="40"/>
      <c r="G36" s="41"/>
      <c r="H36" s="22"/>
      <c r="I36" s="22"/>
    </row>
    <row r="37" spans="1:9" ht="20.100000000000001" customHeight="1" x14ac:dyDescent="0.25">
      <c r="A37" s="22"/>
      <c r="B37" s="22"/>
      <c r="C37" s="39" t="s">
        <v>31</v>
      </c>
      <c r="D37" s="39"/>
      <c r="E37" s="40">
        <v>109073.09999999999</v>
      </c>
      <c r="F37" s="40"/>
      <c r="G37" s="41"/>
      <c r="H37" s="22"/>
      <c r="I37" s="22"/>
    </row>
    <row r="38" spans="1:9" ht="20.100000000000001" customHeight="1" x14ac:dyDescent="0.25">
      <c r="A38" s="22"/>
      <c r="B38" s="22"/>
      <c r="C38" s="39" t="s">
        <v>28</v>
      </c>
      <c r="D38" s="39"/>
      <c r="E38" s="40">
        <v>65858.990000000005</v>
      </c>
      <c r="F38" s="40"/>
      <c r="G38" s="41"/>
      <c r="H38" s="22"/>
      <c r="I38" s="22"/>
    </row>
    <row r="39" spans="1:9" ht="20.100000000000001" customHeight="1" x14ac:dyDescent="0.25">
      <c r="A39" s="22"/>
      <c r="B39" s="22"/>
      <c r="C39" s="42" t="s">
        <v>22</v>
      </c>
      <c r="D39" s="42"/>
      <c r="E39" s="43">
        <f>E36+E37+E38</f>
        <v>258857.87</v>
      </c>
      <c r="F39" s="43"/>
      <c r="G39" s="43"/>
      <c r="H39" s="22"/>
      <c r="I39" s="22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5">
      <c r="A67" s="18"/>
      <c r="B67" s="18"/>
      <c r="C67" s="18"/>
      <c r="D67" s="18"/>
      <c r="E67" s="18"/>
      <c r="F67" s="18"/>
      <c r="G67" s="18"/>
      <c r="H67" s="18"/>
      <c r="I67" s="18"/>
    </row>
    <row r="68" spans="1:9" x14ac:dyDescent="0.25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25">
      <c r="A69" s="18"/>
      <c r="B69" s="18"/>
      <c r="C69" s="18"/>
      <c r="D69" s="18"/>
      <c r="E69" s="18"/>
      <c r="F69" s="18"/>
      <c r="G69" s="18"/>
      <c r="H69" s="18"/>
      <c r="I69" s="18"/>
    </row>
    <row r="70" spans="1:9" x14ac:dyDescent="0.25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25">
      <c r="A71" s="18"/>
      <c r="B71" s="18"/>
      <c r="C71" s="18"/>
      <c r="D71" s="18"/>
      <c r="E71" s="18"/>
      <c r="F71" s="18"/>
      <c r="G71" s="18"/>
      <c r="H71" s="18"/>
      <c r="I71" s="18"/>
    </row>
  </sheetData>
  <mergeCells count="16">
    <mergeCell ref="C34:G34"/>
    <mergeCell ref="A1:I1"/>
    <mergeCell ref="A17:I17"/>
    <mergeCell ref="C31:G31"/>
    <mergeCell ref="C32:G32"/>
    <mergeCell ref="C33:G33"/>
    <mergeCell ref="C38:D38"/>
    <mergeCell ref="E38:G38"/>
    <mergeCell ref="C39:D39"/>
    <mergeCell ref="E39:G39"/>
    <mergeCell ref="C35:D35"/>
    <mergeCell ref="E35:G35"/>
    <mergeCell ref="C36:D36"/>
    <mergeCell ref="E36:G36"/>
    <mergeCell ref="C37:D37"/>
    <mergeCell ref="E37:G37"/>
  </mergeCells>
  <pageMargins left="0.25" right="0.25" top="0.75" bottom="0.75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71"/>
  <sheetViews>
    <sheetView workbookViewId="0">
      <selection activeCell="K12" sqref="K12"/>
    </sheetView>
  </sheetViews>
  <sheetFormatPr baseColWidth="10" defaultRowHeight="15" x14ac:dyDescent="0.25"/>
  <cols>
    <col min="1" max="1" width="4.140625" customWidth="1"/>
    <col min="2" max="2" width="13.28515625" customWidth="1"/>
    <col min="3" max="3" width="36" customWidth="1"/>
    <col min="7" max="7" width="13.85546875" customWidth="1"/>
  </cols>
  <sheetData>
    <row r="1" spans="1:9" ht="20.100000000000001" customHeight="1" x14ac:dyDescent="0.25">
      <c r="A1" s="49" t="s">
        <v>64</v>
      </c>
      <c r="B1" s="50"/>
      <c r="C1" s="50"/>
      <c r="D1" s="50"/>
      <c r="E1" s="50"/>
      <c r="F1" s="50"/>
      <c r="G1" s="50"/>
      <c r="H1" s="50"/>
      <c r="I1" s="51"/>
    </row>
    <row r="2" spans="1:9" ht="30" x14ac:dyDescent="0.25">
      <c r="A2" s="27" t="s">
        <v>29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</row>
    <row r="3" spans="1:9" ht="20.100000000000001" customHeight="1" x14ac:dyDescent="0.25">
      <c r="A3" s="12">
        <v>1</v>
      </c>
      <c r="B3" s="1">
        <v>500000</v>
      </c>
      <c r="C3" s="2" t="s">
        <v>8</v>
      </c>
      <c r="D3" s="3">
        <v>0.11</v>
      </c>
      <c r="E3" s="4" t="s">
        <v>9</v>
      </c>
      <c r="F3" s="5">
        <v>5694.98</v>
      </c>
      <c r="G3" s="36">
        <v>332723.86</v>
      </c>
      <c r="H3" s="5">
        <v>0</v>
      </c>
      <c r="I3" s="4" t="s">
        <v>10</v>
      </c>
    </row>
    <row r="4" spans="1:9" ht="20.100000000000001" customHeight="1" x14ac:dyDescent="0.25">
      <c r="A4" s="12">
        <v>2</v>
      </c>
      <c r="B4" s="1">
        <v>400000</v>
      </c>
      <c r="C4" s="2" t="s">
        <v>11</v>
      </c>
      <c r="D4" s="3">
        <v>0.11</v>
      </c>
      <c r="E4" s="4" t="s">
        <v>9</v>
      </c>
      <c r="F4" s="5">
        <v>4558.3900000000003</v>
      </c>
      <c r="G4" s="36">
        <v>265816.95</v>
      </c>
      <c r="H4" s="5">
        <v>0</v>
      </c>
      <c r="I4" s="4" t="s">
        <v>12</v>
      </c>
    </row>
    <row r="5" spans="1:9" ht="20.100000000000001" customHeight="1" x14ac:dyDescent="0.25">
      <c r="A5" s="12">
        <v>3</v>
      </c>
      <c r="B5" s="1">
        <v>200000</v>
      </c>
      <c r="C5" s="2" t="s">
        <v>13</v>
      </c>
      <c r="D5" s="3">
        <v>0.11</v>
      </c>
      <c r="E5" s="4" t="s">
        <v>9</v>
      </c>
      <c r="F5" s="5">
        <v>2285.19</v>
      </c>
      <c r="G5" s="36">
        <v>132006.20000000001</v>
      </c>
      <c r="H5" s="5">
        <v>0</v>
      </c>
      <c r="I5" s="4" t="s">
        <v>10</v>
      </c>
    </row>
    <row r="6" spans="1:9" ht="20.100000000000001" customHeight="1" x14ac:dyDescent="0.25">
      <c r="A6" s="12">
        <v>4</v>
      </c>
      <c r="B6" s="1">
        <v>200000</v>
      </c>
      <c r="C6" s="2" t="s">
        <v>14</v>
      </c>
      <c r="D6" s="3">
        <v>0.11</v>
      </c>
      <c r="E6" s="4" t="s">
        <v>9</v>
      </c>
      <c r="F6" s="5">
        <v>2285.25</v>
      </c>
      <c r="G6" s="36">
        <v>132001.22</v>
      </c>
      <c r="H6" s="5">
        <v>0</v>
      </c>
      <c r="I6" s="4" t="s">
        <v>10</v>
      </c>
    </row>
    <row r="7" spans="1:9" ht="20.100000000000001" customHeight="1" x14ac:dyDescent="0.25">
      <c r="A7" s="12">
        <v>5</v>
      </c>
      <c r="B7" s="1">
        <v>700000</v>
      </c>
      <c r="C7" s="7" t="s">
        <v>15</v>
      </c>
      <c r="D7" s="8">
        <v>0.1</v>
      </c>
      <c r="E7" s="9" t="s">
        <v>9</v>
      </c>
      <c r="F7" s="6">
        <v>7522.25</v>
      </c>
      <c r="G7" s="36">
        <v>456842.82</v>
      </c>
      <c r="H7" s="5">
        <v>0</v>
      </c>
      <c r="I7" s="4" t="s">
        <v>10</v>
      </c>
    </row>
    <row r="8" spans="1:9" ht="20.100000000000001" customHeight="1" x14ac:dyDescent="0.25">
      <c r="A8" s="12">
        <v>6</v>
      </c>
      <c r="B8" s="1">
        <v>250000</v>
      </c>
      <c r="C8" s="2" t="s">
        <v>16</v>
      </c>
      <c r="D8" s="3">
        <v>0.12</v>
      </c>
      <c r="E8" s="4" t="s">
        <v>9</v>
      </c>
      <c r="F8" s="5">
        <v>3000.42</v>
      </c>
      <c r="G8" s="36">
        <v>184506.07</v>
      </c>
      <c r="H8" s="5">
        <v>0</v>
      </c>
      <c r="I8" s="4" t="s">
        <v>10</v>
      </c>
    </row>
    <row r="9" spans="1:9" ht="20.100000000000001" customHeight="1" x14ac:dyDescent="0.25">
      <c r="A9" s="12">
        <v>7</v>
      </c>
      <c r="B9" s="1">
        <v>250000</v>
      </c>
      <c r="C9" s="2" t="s">
        <v>17</v>
      </c>
      <c r="D9" s="3">
        <v>0.12</v>
      </c>
      <c r="E9" s="4" t="s">
        <v>18</v>
      </c>
      <c r="F9" s="5">
        <v>3000.42</v>
      </c>
      <c r="G9" s="36">
        <v>184684.84</v>
      </c>
      <c r="H9" s="5">
        <v>0</v>
      </c>
      <c r="I9" s="4" t="s">
        <v>10</v>
      </c>
    </row>
    <row r="10" spans="1:9" x14ac:dyDescent="0.25">
      <c r="A10" s="22"/>
      <c r="B10" s="16"/>
      <c r="C10" s="20"/>
      <c r="D10" s="13"/>
      <c r="E10" s="14"/>
      <c r="F10" s="15"/>
      <c r="G10" s="15">
        <f>SUM(G3:G9)</f>
        <v>1688581.9600000002</v>
      </c>
      <c r="H10" s="15"/>
      <c r="I10" s="14"/>
    </row>
    <row r="11" spans="1:9" x14ac:dyDescent="0.25">
      <c r="A11" s="22"/>
      <c r="B11" s="16"/>
      <c r="C11" s="20"/>
      <c r="D11" s="13"/>
      <c r="E11" s="14"/>
      <c r="F11" s="15"/>
      <c r="G11" s="15"/>
      <c r="H11" s="15"/>
      <c r="I11" s="14"/>
    </row>
    <row r="12" spans="1:9" x14ac:dyDescent="0.25">
      <c r="A12" s="22"/>
      <c r="B12" s="16"/>
      <c r="C12" s="20"/>
      <c r="D12" s="13"/>
      <c r="E12" s="14"/>
      <c r="F12" s="15"/>
      <c r="G12" s="15"/>
      <c r="H12" s="15"/>
      <c r="I12" s="14"/>
    </row>
    <row r="13" spans="1:9" x14ac:dyDescent="0.25">
      <c r="A13" s="22"/>
      <c r="B13" s="16"/>
      <c r="C13" s="20"/>
      <c r="D13" s="13"/>
      <c r="E13" s="14"/>
      <c r="F13" s="15"/>
      <c r="G13" s="15"/>
      <c r="H13" s="15"/>
      <c r="I13" s="14"/>
    </row>
    <row r="14" spans="1:9" x14ac:dyDescent="0.25">
      <c r="A14" s="22"/>
      <c r="B14" s="16"/>
      <c r="C14" s="20"/>
      <c r="D14" s="13"/>
      <c r="E14" s="14"/>
      <c r="F14" s="15"/>
      <c r="G14" s="15"/>
      <c r="H14" s="15"/>
      <c r="I14" s="14"/>
    </row>
    <row r="15" spans="1:9" x14ac:dyDescent="0.25">
      <c r="A15" s="22"/>
      <c r="B15" s="16"/>
      <c r="C15" s="20"/>
      <c r="D15" s="13"/>
      <c r="E15" s="14"/>
      <c r="F15" s="15"/>
      <c r="G15" s="15"/>
      <c r="H15" s="15"/>
      <c r="I15" s="14"/>
    </row>
    <row r="16" spans="1:9" x14ac:dyDescent="0.25">
      <c r="A16" s="22"/>
      <c r="B16" s="16"/>
      <c r="C16" s="20"/>
      <c r="D16" s="13"/>
      <c r="E16" s="14"/>
      <c r="F16" s="15"/>
      <c r="G16" s="15"/>
      <c r="H16" s="15"/>
      <c r="I16" s="14"/>
    </row>
    <row r="17" spans="1:9" ht="20.100000000000001" customHeight="1" x14ac:dyDescent="0.25">
      <c r="A17" s="49" t="s">
        <v>65</v>
      </c>
      <c r="B17" s="50"/>
      <c r="C17" s="50"/>
      <c r="D17" s="50"/>
      <c r="E17" s="50"/>
      <c r="F17" s="50"/>
      <c r="G17" s="50"/>
      <c r="H17" s="50"/>
      <c r="I17" s="51"/>
    </row>
    <row r="18" spans="1:9" ht="30" x14ac:dyDescent="0.25">
      <c r="A18" s="27" t="s">
        <v>29</v>
      </c>
      <c r="B18" s="27" t="s">
        <v>0</v>
      </c>
      <c r="C18" s="35" t="s">
        <v>1</v>
      </c>
      <c r="D18" s="35" t="s">
        <v>2</v>
      </c>
      <c r="E18" s="35" t="s">
        <v>3</v>
      </c>
      <c r="F18" s="35" t="s">
        <v>4</v>
      </c>
      <c r="G18" s="35" t="s">
        <v>5</v>
      </c>
      <c r="H18" s="35" t="s">
        <v>6</v>
      </c>
      <c r="I18" s="35" t="s">
        <v>7</v>
      </c>
    </row>
    <row r="19" spans="1:9" ht="20.100000000000001" customHeight="1" x14ac:dyDescent="0.25">
      <c r="A19" s="17">
        <v>1</v>
      </c>
      <c r="B19" s="1">
        <v>300000</v>
      </c>
      <c r="C19" s="7" t="s">
        <v>23</v>
      </c>
      <c r="D19" s="10">
        <v>0.105</v>
      </c>
      <c r="E19" s="9" t="s">
        <v>18</v>
      </c>
      <c r="F19" s="11">
        <v>3316.2</v>
      </c>
      <c r="G19" s="21">
        <v>260290.59</v>
      </c>
      <c r="H19" s="5">
        <v>0</v>
      </c>
      <c r="I19" s="9" t="s">
        <v>10</v>
      </c>
    </row>
    <row r="20" spans="1:9" ht="20.100000000000001" customHeight="1" x14ac:dyDescent="0.25">
      <c r="A20" s="17">
        <v>2</v>
      </c>
      <c r="B20" s="1">
        <v>150000</v>
      </c>
      <c r="C20" s="7" t="s">
        <v>24</v>
      </c>
      <c r="D20" s="10">
        <v>0.105</v>
      </c>
      <c r="E20" s="9" t="s">
        <v>18</v>
      </c>
      <c r="F20" s="6">
        <v>1658.1</v>
      </c>
      <c r="G20" s="19">
        <v>129742.1</v>
      </c>
      <c r="H20" s="5">
        <v>0</v>
      </c>
      <c r="I20" s="9" t="s">
        <v>10</v>
      </c>
    </row>
    <row r="21" spans="1:9" ht="20.100000000000001" customHeight="1" x14ac:dyDescent="0.25">
      <c r="A21" s="17">
        <v>3</v>
      </c>
      <c r="B21" s="1">
        <v>200000</v>
      </c>
      <c r="C21" s="7" t="s">
        <v>25</v>
      </c>
      <c r="D21" s="10">
        <v>0.105</v>
      </c>
      <c r="E21" s="9" t="s">
        <v>18</v>
      </c>
      <c r="F21" s="6">
        <v>2210.8000000000002</v>
      </c>
      <c r="G21" s="19">
        <v>173915.56</v>
      </c>
      <c r="H21" s="5">
        <v>0</v>
      </c>
      <c r="I21" s="9" t="s">
        <v>10</v>
      </c>
    </row>
    <row r="22" spans="1:9" ht="20.100000000000001" customHeight="1" x14ac:dyDescent="0.25">
      <c r="A22" s="17">
        <v>4</v>
      </c>
      <c r="B22" s="1">
        <v>300000</v>
      </c>
      <c r="C22" s="7" t="s">
        <v>26</v>
      </c>
      <c r="D22" s="10">
        <v>0.105</v>
      </c>
      <c r="E22" s="9" t="s">
        <v>18</v>
      </c>
      <c r="F22" s="6">
        <v>3316.2</v>
      </c>
      <c r="G22" s="19">
        <v>259369.78</v>
      </c>
      <c r="H22" s="5">
        <v>0</v>
      </c>
      <c r="I22" s="9" t="s">
        <v>10</v>
      </c>
    </row>
    <row r="23" spans="1:9" ht="20.100000000000001" customHeight="1" x14ac:dyDescent="0.25">
      <c r="A23" s="17">
        <v>5</v>
      </c>
      <c r="B23" s="1">
        <v>400000</v>
      </c>
      <c r="C23" s="7" t="s">
        <v>27</v>
      </c>
      <c r="D23" s="10">
        <v>0.105</v>
      </c>
      <c r="E23" s="9" t="s">
        <v>18</v>
      </c>
      <c r="F23" s="6">
        <v>4421.6000000000004</v>
      </c>
      <c r="G23" s="19">
        <v>345830.07</v>
      </c>
      <c r="H23" s="5">
        <v>0</v>
      </c>
      <c r="I23" s="9" t="s">
        <v>10</v>
      </c>
    </row>
    <row r="24" spans="1:9" x14ac:dyDescent="0.25">
      <c r="A24" s="22"/>
      <c r="B24" s="22"/>
      <c r="C24" s="22"/>
      <c r="D24" s="22"/>
      <c r="E24" s="22"/>
      <c r="F24" s="25"/>
      <c r="G24" s="26">
        <f>SUM(G19:G23)</f>
        <v>1169148.1000000001</v>
      </c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22"/>
      <c r="B28" s="16"/>
      <c r="C28" s="23"/>
      <c r="D28" s="23"/>
      <c r="E28" s="23"/>
      <c r="F28" s="24"/>
      <c r="G28" s="15"/>
      <c r="H28" s="24"/>
      <c r="I28" s="23"/>
    </row>
    <row r="29" spans="1:9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22"/>
      <c r="B30" s="22"/>
      <c r="C30" s="22"/>
      <c r="D30" s="22"/>
      <c r="E30" s="22"/>
      <c r="F30" s="22"/>
      <c r="G30" s="22"/>
      <c r="H30" s="22"/>
      <c r="I30" s="22"/>
    </row>
    <row r="31" spans="1:9" ht="20.100000000000001" customHeight="1" x14ac:dyDescent="0.25">
      <c r="A31" s="22"/>
      <c r="B31" s="22"/>
      <c r="C31" s="52" t="s">
        <v>30</v>
      </c>
      <c r="D31" s="52"/>
      <c r="E31" s="52"/>
      <c r="F31" s="52"/>
      <c r="G31" s="52"/>
      <c r="H31" s="22"/>
      <c r="I31" s="22"/>
    </row>
    <row r="32" spans="1:9" ht="20.100000000000001" customHeight="1" x14ac:dyDescent="0.25">
      <c r="A32" s="22"/>
      <c r="B32" s="22"/>
      <c r="C32" s="44" t="s">
        <v>19</v>
      </c>
      <c r="D32" s="44"/>
      <c r="E32" s="44"/>
      <c r="F32" s="44"/>
      <c r="G32" s="44"/>
      <c r="H32" s="22"/>
      <c r="I32" s="22"/>
    </row>
    <row r="33" spans="1:9" ht="20.100000000000001" customHeight="1" x14ac:dyDescent="0.25">
      <c r="A33" s="22"/>
      <c r="B33" s="22"/>
      <c r="C33" s="53" t="s">
        <v>20</v>
      </c>
      <c r="D33" s="53"/>
      <c r="E33" s="53"/>
      <c r="F33" s="53"/>
      <c r="G33" s="53"/>
      <c r="H33" s="22"/>
      <c r="I33" s="22"/>
    </row>
    <row r="34" spans="1:9" ht="20.100000000000001" customHeight="1" x14ac:dyDescent="0.25">
      <c r="A34" s="22"/>
      <c r="B34" s="22"/>
      <c r="C34" s="46" t="s">
        <v>66</v>
      </c>
      <c r="D34" s="47"/>
      <c r="E34" s="47"/>
      <c r="F34" s="47"/>
      <c r="G34" s="48"/>
      <c r="H34" s="22"/>
      <c r="I34" s="22"/>
    </row>
    <row r="35" spans="1:9" ht="20.100000000000001" customHeight="1" x14ac:dyDescent="0.25">
      <c r="A35" s="22"/>
      <c r="B35" s="22"/>
      <c r="C35" s="44" t="s">
        <v>21</v>
      </c>
      <c r="D35" s="44"/>
      <c r="E35" s="44" t="s">
        <v>0</v>
      </c>
      <c r="F35" s="44"/>
      <c r="G35" s="44"/>
      <c r="H35" s="22"/>
      <c r="I35" s="22"/>
    </row>
    <row r="36" spans="1:9" ht="20.100000000000001" customHeight="1" x14ac:dyDescent="0.25">
      <c r="A36" s="22"/>
      <c r="B36" s="22"/>
      <c r="C36" s="45" t="s">
        <v>32</v>
      </c>
      <c r="D36" s="45"/>
      <c r="E36" s="40">
        <v>81925.78</v>
      </c>
      <c r="F36" s="40"/>
      <c r="G36" s="41"/>
      <c r="H36" s="22"/>
      <c r="I36" s="22"/>
    </row>
    <row r="37" spans="1:9" ht="20.100000000000001" customHeight="1" x14ac:dyDescent="0.25">
      <c r="A37" s="22"/>
      <c r="B37" s="22"/>
      <c r="C37" s="39" t="s">
        <v>31</v>
      </c>
      <c r="D37" s="39"/>
      <c r="E37" s="40">
        <v>105053.71</v>
      </c>
      <c r="F37" s="40"/>
      <c r="G37" s="41"/>
      <c r="H37" s="22"/>
      <c r="I37" s="22"/>
    </row>
    <row r="38" spans="1:9" ht="20.100000000000001" customHeight="1" x14ac:dyDescent="0.25">
      <c r="A38" s="22"/>
      <c r="B38" s="22"/>
      <c r="C38" s="39" t="s">
        <v>28</v>
      </c>
      <c r="D38" s="39"/>
      <c r="E38" s="40">
        <v>68295.41</v>
      </c>
      <c r="F38" s="40"/>
      <c r="G38" s="41"/>
      <c r="H38" s="22"/>
      <c r="I38" s="22"/>
    </row>
    <row r="39" spans="1:9" ht="20.100000000000001" customHeight="1" x14ac:dyDescent="0.25">
      <c r="A39" s="22"/>
      <c r="B39" s="22"/>
      <c r="C39" s="42" t="s">
        <v>22</v>
      </c>
      <c r="D39" s="42"/>
      <c r="E39" s="43">
        <f>E36+E37+E38</f>
        <v>255274.9</v>
      </c>
      <c r="F39" s="43"/>
      <c r="G39" s="43"/>
      <c r="H39" s="22"/>
      <c r="I39" s="22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5">
      <c r="A67" s="18"/>
      <c r="B67" s="18"/>
      <c r="C67" s="18"/>
      <c r="D67" s="18"/>
      <c r="E67" s="18"/>
      <c r="F67" s="18"/>
      <c r="G67" s="18"/>
      <c r="H67" s="18"/>
      <c r="I67" s="18"/>
    </row>
    <row r="68" spans="1:9" x14ac:dyDescent="0.25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25">
      <c r="A69" s="18"/>
      <c r="B69" s="18"/>
      <c r="C69" s="18"/>
      <c r="D69" s="18"/>
      <c r="E69" s="18"/>
      <c r="F69" s="18"/>
      <c r="G69" s="18"/>
      <c r="H69" s="18"/>
      <c r="I69" s="18"/>
    </row>
    <row r="70" spans="1:9" x14ac:dyDescent="0.25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25">
      <c r="A71" s="18"/>
      <c r="B71" s="18"/>
      <c r="C71" s="18"/>
      <c r="D71" s="18"/>
      <c r="E71" s="18"/>
      <c r="F71" s="18"/>
      <c r="G71" s="18"/>
      <c r="H71" s="18"/>
      <c r="I71" s="18"/>
    </row>
  </sheetData>
  <mergeCells count="16">
    <mergeCell ref="C34:G34"/>
    <mergeCell ref="A1:I1"/>
    <mergeCell ref="A17:I17"/>
    <mergeCell ref="C31:G31"/>
    <mergeCell ref="C32:G32"/>
    <mergeCell ref="C33:G33"/>
    <mergeCell ref="C38:D38"/>
    <mergeCell ref="E38:G38"/>
    <mergeCell ref="C39:D39"/>
    <mergeCell ref="E39:G39"/>
    <mergeCell ref="C35:D35"/>
    <mergeCell ref="E35:G35"/>
    <mergeCell ref="C36:D36"/>
    <mergeCell ref="E36:G36"/>
    <mergeCell ref="C37:D37"/>
    <mergeCell ref="E37:G37"/>
  </mergeCells>
  <pageMargins left="0.25" right="0.25" top="0.75" bottom="0.75" header="0.3" footer="0.3"/>
  <pageSetup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71"/>
  <sheetViews>
    <sheetView tabSelected="1" topLeftCell="A4" workbookViewId="0">
      <selection activeCell="K28" sqref="K28"/>
    </sheetView>
  </sheetViews>
  <sheetFormatPr baseColWidth="10" defaultRowHeight="15" x14ac:dyDescent="0.25"/>
  <cols>
    <col min="1" max="1" width="4.140625" customWidth="1"/>
    <col min="2" max="2" width="13.28515625" customWidth="1"/>
    <col min="3" max="3" width="36" customWidth="1"/>
    <col min="7" max="7" width="13.85546875" customWidth="1"/>
  </cols>
  <sheetData>
    <row r="1" spans="1:9" ht="20.100000000000001" customHeight="1" x14ac:dyDescent="0.25">
      <c r="A1" s="49" t="s">
        <v>67</v>
      </c>
      <c r="B1" s="50"/>
      <c r="C1" s="50"/>
      <c r="D1" s="50"/>
      <c r="E1" s="50"/>
      <c r="F1" s="50"/>
      <c r="G1" s="50"/>
      <c r="H1" s="50"/>
      <c r="I1" s="51"/>
    </row>
    <row r="2" spans="1:9" ht="30" x14ac:dyDescent="0.25">
      <c r="A2" s="27" t="s">
        <v>29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</row>
    <row r="3" spans="1:9" ht="20.100000000000001" customHeight="1" x14ac:dyDescent="0.25">
      <c r="A3" s="12">
        <v>1</v>
      </c>
      <c r="B3" s="1">
        <v>500000</v>
      </c>
      <c r="C3" s="2" t="s">
        <v>8</v>
      </c>
      <c r="D3" s="3">
        <v>0.11</v>
      </c>
      <c r="E3" s="4" t="s">
        <v>9</v>
      </c>
      <c r="F3" s="5">
        <v>5694.98</v>
      </c>
      <c r="G3" s="6">
        <v>330037.06</v>
      </c>
      <c r="H3" s="5">
        <v>0</v>
      </c>
      <c r="I3" s="4" t="s">
        <v>10</v>
      </c>
    </row>
    <row r="4" spans="1:9" ht="20.100000000000001" customHeight="1" x14ac:dyDescent="0.25">
      <c r="A4" s="12">
        <v>2</v>
      </c>
      <c r="B4" s="1">
        <v>400000</v>
      </c>
      <c r="C4" s="2" t="s">
        <v>11</v>
      </c>
      <c r="D4" s="3">
        <v>0.11</v>
      </c>
      <c r="E4" s="4" t="s">
        <v>9</v>
      </c>
      <c r="F4" s="5">
        <v>4558.3900000000003</v>
      </c>
      <c r="G4" s="6">
        <v>263661.84000000003</v>
      </c>
      <c r="H4" s="5">
        <v>0</v>
      </c>
      <c r="I4" s="4" t="s">
        <v>12</v>
      </c>
    </row>
    <row r="5" spans="1:9" ht="20.100000000000001" customHeight="1" x14ac:dyDescent="0.25">
      <c r="A5" s="12">
        <v>3</v>
      </c>
      <c r="B5" s="1">
        <v>200000</v>
      </c>
      <c r="C5" s="2" t="s">
        <v>13</v>
      </c>
      <c r="D5" s="3">
        <v>0.11</v>
      </c>
      <c r="E5" s="4" t="s">
        <v>9</v>
      </c>
      <c r="F5" s="5">
        <v>2285.19</v>
      </c>
      <c r="G5" s="6">
        <v>130914.49</v>
      </c>
      <c r="H5" s="5">
        <v>0</v>
      </c>
      <c r="I5" s="4" t="s">
        <v>10</v>
      </c>
    </row>
    <row r="6" spans="1:9" ht="20.100000000000001" customHeight="1" x14ac:dyDescent="0.25">
      <c r="A6" s="12">
        <v>4</v>
      </c>
      <c r="B6" s="1">
        <v>200000</v>
      </c>
      <c r="C6" s="2" t="s">
        <v>14</v>
      </c>
      <c r="D6" s="3">
        <v>0.11</v>
      </c>
      <c r="E6" s="4" t="s">
        <v>9</v>
      </c>
      <c r="F6" s="5">
        <v>2285.25</v>
      </c>
      <c r="G6" s="6">
        <v>130909.47</v>
      </c>
      <c r="H6" s="5">
        <v>0</v>
      </c>
      <c r="I6" s="4" t="s">
        <v>10</v>
      </c>
    </row>
    <row r="7" spans="1:9" ht="20.100000000000001" customHeight="1" x14ac:dyDescent="0.25">
      <c r="A7" s="12">
        <v>5</v>
      </c>
      <c r="B7" s="1">
        <v>700000</v>
      </c>
      <c r="C7" s="7" t="s">
        <v>15</v>
      </c>
      <c r="D7" s="8">
        <v>0.1</v>
      </c>
      <c r="E7" s="9" t="s">
        <v>9</v>
      </c>
      <c r="F7" s="6">
        <v>7522.25</v>
      </c>
      <c r="G7" s="6">
        <v>453075.44</v>
      </c>
      <c r="H7" s="5">
        <v>0</v>
      </c>
      <c r="I7" s="4" t="s">
        <v>10</v>
      </c>
    </row>
    <row r="8" spans="1:9" ht="20.100000000000001" customHeight="1" x14ac:dyDescent="0.25">
      <c r="A8" s="12">
        <v>6</v>
      </c>
      <c r="B8" s="1">
        <v>250000</v>
      </c>
      <c r="C8" s="2" t="s">
        <v>16</v>
      </c>
      <c r="D8" s="3">
        <v>0.12</v>
      </c>
      <c r="E8" s="4" t="s">
        <v>9</v>
      </c>
      <c r="F8" s="5">
        <v>3000.42</v>
      </c>
      <c r="G8" s="6">
        <v>183325.43</v>
      </c>
      <c r="H8" s="5">
        <v>0</v>
      </c>
      <c r="I8" s="4" t="s">
        <v>10</v>
      </c>
    </row>
    <row r="9" spans="1:9" ht="20.100000000000001" customHeight="1" x14ac:dyDescent="0.25">
      <c r="A9" s="12">
        <v>7</v>
      </c>
      <c r="B9" s="1">
        <v>250000</v>
      </c>
      <c r="C9" s="2" t="s">
        <v>17</v>
      </c>
      <c r="D9" s="3">
        <v>0.12</v>
      </c>
      <c r="E9" s="4" t="s">
        <v>18</v>
      </c>
      <c r="F9" s="5">
        <v>3000.42</v>
      </c>
      <c r="G9" s="36">
        <v>183505.97</v>
      </c>
      <c r="H9" s="5">
        <v>0</v>
      </c>
      <c r="I9" s="4" t="s">
        <v>10</v>
      </c>
    </row>
    <row r="10" spans="1:9" x14ac:dyDescent="0.25">
      <c r="A10" s="22"/>
      <c r="B10" s="16"/>
      <c r="C10" s="20"/>
      <c r="D10" s="13"/>
      <c r="E10" s="14"/>
      <c r="F10" s="15"/>
      <c r="G10" s="15">
        <f>SUM(G3:G9)</f>
        <v>1675429.7</v>
      </c>
      <c r="H10" s="15"/>
      <c r="I10" s="14"/>
    </row>
    <row r="11" spans="1:9" x14ac:dyDescent="0.25">
      <c r="A11" s="22"/>
      <c r="B11" s="16"/>
      <c r="C11" s="20"/>
      <c r="D11" s="13"/>
      <c r="E11" s="14"/>
      <c r="F11" s="15"/>
      <c r="G11" s="15"/>
      <c r="H11" s="15"/>
      <c r="I11" s="14"/>
    </row>
    <row r="12" spans="1:9" x14ac:dyDescent="0.25">
      <c r="A12" s="22"/>
      <c r="B12" s="16"/>
      <c r="C12" s="20"/>
      <c r="D12" s="13"/>
      <c r="E12" s="14"/>
      <c r="F12" s="15"/>
      <c r="G12" s="15"/>
      <c r="H12" s="15"/>
      <c r="I12" s="14"/>
    </row>
    <row r="13" spans="1:9" x14ac:dyDescent="0.25">
      <c r="A13" s="22"/>
      <c r="B13" s="16"/>
      <c r="C13" s="20"/>
      <c r="D13" s="13"/>
      <c r="E13" s="14"/>
      <c r="F13" s="15"/>
      <c r="G13" s="15"/>
      <c r="H13" s="15"/>
      <c r="I13" s="14"/>
    </row>
    <row r="14" spans="1:9" x14ac:dyDescent="0.25">
      <c r="A14" s="22"/>
      <c r="B14" s="16"/>
      <c r="C14" s="20"/>
      <c r="D14" s="13"/>
      <c r="E14" s="14"/>
      <c r="F14" s="15"/>
      <c r="G14" s="15"/>
      <c r="H14" s="15"/>
      <c r="I14" s="14"/>
    </row>
    <row r="15" spans="1:9" x14ac:dyDescent="0.25">
      <c r="A15" s="22"/>
      <c r="B15" s="16"/>
      <c r="C15" s="20"/>
      <c r="D15" s="13"/>
      <c r="E15" s="14"/>
      <c r="F15" s="15"/>
      <c r="G15" s="15"/>
      <c r="H15" s="15"/>
      <c r="I15" s="14"/>
    </row>
    <row r="16" spans="1:9" x14ac:dyDescent="0.25">
      <c r="A16" s="22"/>
      <c r="B16" s="16"/>
      <c r="C16" s="20"/>
      <c r="D16" s="13"/>
      <c r="E16" s="14"/>
      <c r="F16" s="15"/>
      <c r="G16" s="15"/>
      <c r="H16" s="15"/>
      <c r="I16" s="14"/>
    </row>
    <row r="17" spans="1:9" ht="20.100000000000001" customHeight="1" x14ac:dyDescent="0.25">
      <c r="A17" s="49" t="s">
        <v>68</v>
      </c>
      <c r="B17" s="50"/>
      <c r="C17" s="50"/>
      <c r="D17" s="50"/>
      <c r="E17" s="50"/>
      <c r="F17" s="50"/>
      <c r="G17" s="50"/>
      <c r="H17" s="50"/>
      <c r="I17" s="51"/>
    </row>
    <row r="18" spans="1:9" ht="30" x14ac:dyDescent="0.25">
      <c r="A18" s="27" t="s">
        <v>29</v>
      </c>
      <c r="B18" s="27" t="s">
        <v>0</v>
      </c>
      <c r="C18" s="35" t="s">
        <v>1</v>
      </c>
      <c r="D18" s="35" t="s">
        <v>2</v>
      </c>
      <c r="E18" s="35" t="s">
        <v>3</v>
      </c>
      <c r="F18" s="35" t="s">
        <v>4</v>
      </c>
      <c r="G18" s="35" t="s">
        <v>5</v>
      </c>
      <c r="H18" s="35" t="s">
        <v>6</v>
      </c>
      <c r="I18" s="35" t="s">
        <v>7</v>
      </c>
    </row>
    <row r="19" spans="1:9" ht="20.100000000000001" customHeight="1" x14ac:dyDescent="0.25">
      <c r="A19" s="17">
        <v>1</v>
      </c>
      <c r="B19" s="1">
        <v>300000</v>
      </c>
      <c r="C19" s="7" t="s">
        <v>23</v>
      </c>
      <c r="D19" s="10">
        <v>0.105</v>
      </c>
      <c r="E19" s="9" t="s">
        <v>18</v>
      </c>
      <c r="F19" s="11">
        <v>3316.2</v>
      </c>
      <c r="G19" s="21">
        <v>259220.73</v>
      </c>
      <c r="H19" s="5">
        <v>0</v>
      </c>
      <c r="I19" s="9" t="s">
        <v>10</v>
      </c>
    </row>
    <row r="20" spans="1:9" ht="20.100000000000001" customHeight="1" x14ac:dyDescent="0.25">
      <c r="A20" s="17">
        <v>2</v>
      </c>
      <c r="B20" s="1">
        <v>150000</v>
      </c>
      <c r="C20" s="7" t="s">
        <v>24</v>
      </c>
      <c r="D20" s="10">
        <v>0.105</v>
      </c>
      <c r="E20" s="9" t="s">
        <v>18</v>
      </c>
      <c r="F20" s="6">
        <v>1658.1</v>
      </c>
      <c r="G20" s="19">
        <v>129203.69</v>
      </c>
      <c r="H20" s="5">
        <v>0</v>
      </c>
      <c r="I20" s="9" t="s">
        <v>10</v>
      </c>
    </row>
    <row r="21" spans="1:9" ht="20.100000000000001" customHeight="1" x14ac:dyDescent="0.25">
      <c r="A21" s="17">
        <v>3</v>
      </c>
      <c r="B21" s="1">
        <v>200000</v>
      </c>
      <c r="C21" s="7" t="s">
        <v>25</v>
      </c>
      <c r="D21" s="10">
        <v>0.105</v>
      </c>
      <c r="E21" s="9" t="s">
        <v>18</v>
      </c>
      <c r="F21" s="6">
        <v>2210.8000000000002</v>
      </c>
      <c r="G21" s="19">
        <v>173205.68</v>
      </c>
      <c r="H21" s="5">
        <v>0</v>
      </c>
      <c r="I21" s="9" t="s">
        <v>10</v>
      </c>
    </row>
    <row r="22" spans="1:9" ht="20.100000000000001" customHeight="1" x14ac:dyDescent="0.25">
      <c r="A22" s="17">
        <v>4</v>
      </c>
      <c r="B22" s="1">
        <v>300000</v>
      </c>
      <c r="C22" s="7" t="s">
        <v>26</v>
      </c>
      <c r="D22" s="10">
        <v>0.105</v>
      </c>
      <c r="E22" s="9" t="s">
        <v>18</v>
      </c>
      <c r="F22" s="6">
        <v>3316.2</v>
      </c>
      <c r="G22" s="19">
        <v>258291.98</v>
      </c>
      <c r="H22" s="5">
        <v>0</v>
      </c>
      <c r="I22" s="9" t="s">
        <v>10</v>
      </c>
    </row>
    <row r="23" spans="1:9" ht="20.100000000000001" customHeight="1" x14ac:dyDescent="0.25">
      <c r="A23" s="17">
        <v>5</v>
      </c>
      <c r="B23" s="1">
        <v>400000</v>
      </c>
      <c r="C23" s="7" t="s">
        <v>27</v>
      </c>
      <c r="D23" s="10">
        <v>0.105</v>
      </c>
      <c r="E23" s="9" t="s">
        <v>18</v>
      </c>
      <c r="F23" s="6">
        <v>4421.6000000000004</v>
      </c>
      <c r="G23" s="19">
        <v>344393.03</v>
      </c>
      <c r="H23" s="5">
        <v>0</v>
      </c>
      <c r="I23" s="9" t="s">
        <v>10</v>
      </c>
    </row>
    <row r="24" spans="1:9" x14ac:dyDescent="0.25">
      <c r="A24" s="22"/>
      <c r="B24" s="22"/>
      <c r="C24" s="22"/>
      <c r="D24" s="22"/>
      <c r="E24" s="22"/>
      <c r="F24" s="25"/>
      <c r="G24" s="26">
        <f>SUM(G19:G23)</f>
        <v>1164315.1100000001</v>
      </c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22"/>
      <c r="B28" s="16"/>
      <c r="C28" s="23"/>
      <c r="D28" s="23"/>
      <c r="E28" s="23"/>
      <c r="F28" s="24"/>
      <c r="G28" s="15"/>
      <c r="H28" s="24"/>
      <c r="I28" s="23"/>
    </row>
    <row r="29" spans="1:9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22"/>
      <c r="B30" s="22"/>
      <c r="C30" s="22"/>
      <c r="D30" s="22"/>
      <c r="E30" s="22"/>
      <c r="F30" s="22"/>
      <c r="G30" s="22"/>
      <c r="H30" s="22"/>
      <c r="I30" s="22"/>
    </row>
    <row r="31" spans="1:9" ht="20.100000000000001" customHeight="1" x14ac:dyDescent="0.25">
      <c r="A31" s="22"/>
      <c r="B31" s="22"/>
      <c r="C31" s="52" t="s">
        <v>30</v>
      </c>
      <c r="D31" s="52"/>
      <c r="E31" s="52"/>
      <c r="F31" s="52"/>
      <c r="G31" s="52"/>
      <c r="H31" s="22"/>
      <c r="I31" s="22"/>
    </row>
    <row r="32" spans="1:9" ht="20.100000000000001" customHeight="1" x14ac:dyDescent="0.25">
      <c r="A32" s="22"/>
      <c r="B32" s="22"/>
      <c r="C32" s="44" t="s">
        <v>19</v>
      </c>
      <c r="D32" s="44"/>
      <c r="E32" s="44"/>
      <c r="F32" s="44"/>
      <c r="G32" s="44"/>
      <c r="H32" s="22"/>
      <c r="I32" s="22"/>
    </row>
    <row r="33" spans="1:9" ht="20.100000000000001" customHeight="1" x14ac:dyDescent="0.25">
      <c r="A33" s="22"/>
      <c r="B33" s="22"/>
      <c r="C33" s="53" t="s">
        <v>20</v>
      </c>
      <c r="D33" s="53"/>
      <c r="E33" s="53"/>
      <c r="F33" s="53"/>
      <c r="G33" s="53"/>
      <c r="H33" s="22"/>
      <c r="I33" s="22"/>
    </row>
    <row r="34" spans="1:9" ht="20.100000000000001" customHeight="1" x14ac:dyDescent="0.25">
      <c r="A34" s="22"/>
      <c r="B34" s="22"/>
      <c r="C34" s="46" t="s">
        <v>69</v>
      </c>
      <c r="D34" s="47"/>
      <c r="E34" s="47"/>
      <c r="F34" s="47"/>
      <c r="G34" s="48"/>
      <c r="H34" s="22"/>
      <c r="I34" s="22"/>
    </row>
    <row r="35" spans="1:9" ht="20.100000000000001" customHeight="1" x14ac:dyDescent="0.25">
      <c r="A35" s="22"/>
      <c r="B35" s="22"/>
      <c r="C35" s="44" t="s">
        <v>21</v>
      </c>
      <c r="D35" s="44"/>
      <c r="E35" s="44" t="s">
        <v>0</v>
      </c>
      <c r="F35" s="44"/>
      <c r="G35" s="44"/>
      <c r="H35" s="22"/>
      <c r="I35" s="22"/>
    </row>
    <row r="36" spans="1:9" ht="20.100000000000001" customHeight="1" x14ac:dyDescent="0.25">
      <c r="A36" s="22"/>
      <c r="B36" s="22"/>
      <c r="C36" s="45" t="s">
        <v>32</v>
      </c>
      <c r="D36" s="45"/>
      <c r="E36" s="40">
        <v>78370.78</v>
      </c>
      <c r="F36" s="40"/>
      <c r="G36" s="41"/>
      <c r="H36" s="22"/>
      <c r="I36" s="22"/>
    </row>
    <row r="37" spans="1:9" ht="20.100000000000001" customHeight="1" x14ac:dyDescent="0.25">
      <c r="A37" s="22"/>
      <c r="B37" s="22"/>
      <c r="C37" s="39" t="s">
        <v>31</v>
      </c>
      <c r="D37" s="39"/>
      <c r="E37" s="40">
        <v>115796.70000000001</v>
      </c>
      <c r="F37" s="40"/>
      <c r="G37" s="41"/>
      <c r="H37" s="22"/>
      <c r="I37" s="22"/>
    </row>
    <row r="38" spans="1:9" ht="20.100000000000001" customHeight="1" x14ac:dyDescent="0.25">
      <c r="A38" s="22"/>
      <c r="B38" s="22"/>
      <c r="C38" s="39" t="s">
        <v>28</v>
      </c>
      <c r="D38" s="39"/>
      <c r="E38" s="40">
        <v>68539.310000000012</v>
      </c>
      <c r="F38" s="40"/>
      <c r="G38" s="41"/>
      <c r="H38" s="22"/>
      <c r="I38" s="22"/>
    </row>
    <row r="39" spans="1:9" ht="20.100000000000001" customHeight="1" x14ac:dyDescent="0.25">
      <c r="A39" s="22"/>
      <c r="B39" s="22"/>
      <c r="C39" s="42" t="s">
        <v>22</v>
      </c>
      <c r="D39" s="42"/>
      <c r="E39" s="43">
        <f>E36+E37+E38</f>
        <v>262706.79000000004</v>
      </c>
      <c r="F39" s="43"/>
      <c r="G39" s="43"/>
      <c r="H39" s="22"/>
      <c r="I39" s="22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5">
      <c r="A67" s="18"/>
      <c r="B67" s="18"/>
      <c r="C67" s="18"/>
      <c r="D67" s="18"/>
      <c r="E67" s="18"/>
      <c r="F67" s="18"/>
      <c r="G67" s="18"/>
      <c r="H67" s="18"/>
      <c r="I67" s="18"/>
    </row>
    <row r="68" spans="1:9" x14ac:dyDescent="0.25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25">
      <c r="A69" s="18"/>
      <c r="B69" s="18"/>
      <c r="C69" s="18"/>
      <c r="D69" s="18"/>
      <c r="E69" s="18"/>
      <c r="F69" s="18"/>
      <c r="G69" s="18"/>
      <c r="H69" s="18"/>
      <c r="I69" s="18"/>
    </row>
    <row r="70" spans="1:9" x14ac:dyDescent="0.25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25">
      <c r="A71" s="18"/>
      <c r="B71" s="18"/>
      <c r="C71" s="18"/>
      <c r="D71" s="18"/>
      <c r="E71" s="18"/>
      <c r="F71" s="18"/>
      <c r="G71" s="18"/>
      <c r="H71" s="18"/>
      <c r="I71" s="18"/>
    </row>
  </sheetData>
  <mergeCells count="16">
    <mergeCell ref="C34:G34"/>
    <mergeCell ref="A1:I1"/>
    <mergeCell ref="A17:I17"/>
    <mergeCell ref="C31:G31"/>
    <mergeCell ref="C32:G32"/>
    <mergeCell ref="C33:G33"/>
    <mergeCell ref="C38:D38"/>
    <mergeCell ref="E38:G38"/>
    <mergeCell ref="C39:D39"/>
    <mergeCell ref="E39:G39"/>
    <mergeCell ref="C35:D35"/>
    <mergeCell ref="E35:G35"/>
    <mergeCell ref="C36:D36"/>
    <mergeCell ref="E36:G36"/>
    <mergeCell ref="C37:D37"/>
    <mergeCell ref="E37:G37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I71"/>
  <sheetViews>
    <sheetView workbookViewId="0">
      <selection activeCell="G9" sqref="G9"/>
    </sheetView>
  </sheetViews>
  <sheetFormatPr baseColWidth="10" defaultRowHeight="15" x14ac:dyDescent="0.25"/>
  <cols>
    <col min="1" max="1" width="4.140625" customWidth="1"/>
    <col min="2" max="2" width="13.28515625" customWidth="1"/>
    <col min="3" max="3" width="36" customWidth="1"/>
    <col min="7" max="7" width="13.85546875" customWidth="1"/>
  </cols>
  <sheetData>
    <row r="1" spans="1:9" ht="20.100000000000001" customHeight="1" x14ac:dyDescent="0.25">
      <c r="A1" s="49" t="s">
        <v>35</v>
      </c>
      <c r="B1" s="50"/>
      <c r="C1" s="50"/>
      <c r="D1" s="50"/>
      <c r="E1" s="50"/>
      <c r="F1" s="50"/>
      <c r="G1" s="50"/>
      <c r="H1" s="50"/>
      <c r="I1" s="51"/>
    </row>
    <row r="2" spans="1:9" ht="30" x14ac:dyDescent="0.25">
      <c r="A2" s="27" t="s">
        <v>29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29" t="s">
        <v>6</v>
      </c>
      <c r="I2" s="29" t="s">
        <v>7</v>
      </c>
    </row>
    <row r="3" spans="1:9" ht="20.100000000000001" customHeight="1" x14ac:dyDescent="0.25">
      <c r="A3" s="12">
        <v>1</v>
      </c>
      <c r="B3" s="1">
        <v>500000</v>
      </c>
      <c r="C3" s="2" t="s">
        <v>8</v>
      </c>
      <c r="D3" s="3">
        <v>0.11</v>
      </c>
      <c r="E3" s="4" t="s">
        <v>9</v>
      </c>
      <c r="F3" s="5">
        <v>5694.98</v>
      </c>
      <c r="G3" s="6">
        <v>355566.5</v>
      </c>
      <c r="H3" s="5">
        <v>0</v>
      </c>
      <c r="I3" s="4" t="s">
        <v>10</v>
      </c>
    </row>
    <row r="4" spans="1:9" ht="20.100000000000001" customHeight="1" x14ac:dyDescent="0.25">
      <c r="A4" s="12">
        <v>2</v>
      </c>
      <c r="B4" s="1">
        <v>400000</v>
      </c>
      <c r="C4" s="2" t="s">
        <v>11</v>
      </c>
      <c r="D4" s="3">
        <v>0.11</v>
      </c>
      <c r="E4" s="4" t="s">
        <v>9</v>
      </c>
      <c r="F4" s="5">
        <v>4558.3900000000003</v>
      </c>
      <c r="G4" s="6">
        <v>284140.25</v>
      </c>
      <c r="H4" s="5">
        <v>0</v>
      </c>
      <c r="I4" s="4" t="s">
        <v>12</v>
      </c>
    </row>
    <row r="5" spans="1:9" ht="20.100000000000001" customHeight="1" x14ac:dyDescent="0.25">
      <c r="A5" s="12">
        <v>3</v>
      </c>
      <c r="B5" s="1">
        <v>200000</v>
      </c>
      <c r="C5" s="2" t="s">
        <v>13</v>
      </c>
      <c r="D5" s="3">
        <v>0.11</v>
      </c>
      <c r="E5" s="4" t="s">
        <v>9</v>
      </c>
      <c r="F5" s="5">
        <v>2285.19</v>
      </c>
      <c r="G5" s="6">
        <v>141290.38</v>
      </c>
      <c r="H5" s="5">
        <v>0</v>
      </c>
      <c r="I5" s="4" t="s">
        <v>10</v>
      </c>
    </row>
    <row r="6" spans="1:9" ht="20.100000000000001" customHeight="1" x14ac:dyDescent="0.25">
      <c r="A6" s="12">
        <v>4</v>
      </c>
      <c r="B6" s="1">
        <v>200000</v>
      </c>
      <c r="C6" s="2" t="s">
        <v>14</v>
      </c>
      <c r="D6" s="3">
        <v>0.11</v>
      </c>
      <c r="E6" s="4" t="s">
        <v>9</v>
      </c>
      <c r="F6" s="5">
        <v>2285.25</v>
      </c>
      <c r="G6" s="6">
        <v>141285.79999999999</v>
      </c>
      <c r="H6" s="5">
        <v>0</v>
      </c>
      <c r="I6" s="4" t="s">
        <v>10</v>
      </c>
    </row>
    <row r="7" spans="1:9" ht="20.100000000000001" customHeight="1" x14ac:dyDescent="0.25">
      <c r="A7" s="12">
        <v>5</v>
      </c>
      <c r="B7" s="1">
        <v>700000</v>
      </c>
      <c r="C7" s="7" t="s">
        <v>15</v>
      </c>
      <c r="D7" s="8">
        <v>0.1</v>
      </c>
      <c r="E7" s="9" t="s">
        <v>9</v>
      </c>
      <c r="F7" s="6">
        <v>7522.25</v>
      </c>
      <c r="G7" s="6">
        <v>489043.84</v>
      </c>
      <c r="H7" s="5">
        <v>0</v>
      </c>
      <c r="I7" s="4" t="s">
        <v>10</v>
      </c>
    </row>
    <row r="8" spans="1:9" ht="20.100000000000001" customHeight="1" x14ac:dyDescent="0.25">
      <c r="A8" s="12">
        <v>6</v>
      </c>
      <c r="B8" s="1">
        <v>250000</v>
      </c>
      <c r="C8" s="2" t="s">
        <v>16</v>
      </c>
      <c r="D8" s="3">
        <v>0.12</v>
      </c>
      <c r="E8" s="4" t="s">
        <v>9</v>
      </c>
      <c r="F8" s="5">
        <v>3000.42</v>
      </c>
      <c r="G8" s="6">
        <v>194394.65</v>
      </c>
      <c r="H8" s="5">
        <v>0</v>
      </c>
      <c r="I8" s="4" t="s">
        <v>10</v>
      </c>
    </row>
    <row r="9" spans="1:9" ht="20.100000000000001" customHeight="1" x14ac:dyDescent="0.25">
      <c r="A9" s="12">
        <v>7</v>
      </c>
      <c r="B9" s="1">
        <v>250000</v>
      </c>
      <c r="C9" s="2" t="s">
        <v>17</v>
      </c>
      <c r="D9" s="3">
        <v>0.12</v>
      </c>
      <c r="E9" s="4" t="s">
        <v>18</v>
      </c>
      <c r="F9" s="5">
        <v>3000.42</v>
      </c>
      <c r="G9" s="6">
        <v>194494.77</v>
      </c>
      <c r="H9" s="5">
        <v>0</v>
      </c>
      <c r="I9" s="4" t="s">
        <v>10</v>
      </c>
    </row>
    <row r="10" spans="1:9" x14ac:dyDescent="0.25">
      <c r="A10" s="22"/>
      <c r="B10" s="16"/>
      <c r="C10" s="20"/>
      <c r="D10" s="13"/>
      <c r="E10" s="14"/>
      <c r="F10" s="15"/>
      <c r="G10" s="15">
        <f>SUM(G3:G9)</f>
        <v>1800216.19</v>
      </c>
      <c r="H10" s="15"/>
      <c r="I10" s="14"/>
    </row>
    <row r="11" spans="1:9" x14ac:dyDescent="0.25">
      <c r="A11" s="22"/>
      <c r="B11" s="16"/>
      <c r="C11" s="20"/>
      <c r="D11" s="13"/>
      <c r="E11" s="14"/>
      <c r="F11" s="15"/>
      <c r="G11" s="15"/>
      <c r="H11" s="15"/>
      <c r="I11" s="14"/>
    </row>
    <row r="12" spans="1:9" x14ac:dyDescent="0.25">
      <c r="A12" s="22"/>
      <c r="B12" s="16"/>
      <c r="C12" s="20"/>
      <c r="D12" s="13"/>
      <c r="E12" s="14"/>
      <c r="F12" s="15"/>
      <c r="G12" s="15"/>
      <c r="H12" s="15"/>
      <c r="I12" s="14"/>
    </row>
    <row r="13" spans="1:9" x14ac:dyDescent="0.25">
      <c r="A13" s="22"/>
      <c r="B13" s="16"/>
      <c r="C13" s="20"/>
      <c r="D13" s="13"/>
      <c r="E13" s="14"/>
      <c r="F13" s="15"/>
      <c r="G13" s="15"/>
      <c r="H13" s="15"/>
      <c r="I13" s="14"/>
    </row>
    <row r="14" spans="1:9" x14ac:dyDescent="0.25">
      <c r="A14" s="22"/>
      <c r="B14" s="16"/>
      <c r="C14" s="20"/>
      <c r="D14" s="13"/>
      <c r="E14" s="14"/>
      <c r="F14" s="15"/>
      <c r="G14" s="15"/>
      <c r="H14" s="15"/>
      <c r="I14" s="14"/>
    </row>
    <row r="15" spans="1:9" x14ac:dyDescent="0.25">
      <c r="A15" s="22"/>
      <c r="B15" s="16"/>
      <c r="C15" s="20"/>
      <c r="D15" s="13"/>
      <c r="E15" s="14"/>
      <c r="F15" s="15"/>
      <c r="G15" s="15"/>
      <c r="H15" s="15"/>
      <c r="I15" s="14"/>
    </row>
    <row r="16" spans="1:9" x14ac:dyDescent="0.25">
      <c r="A16" s="22"/>
      <c r="B16" s="16"/>
      <c r="C16" s="20"/>
      <c r="D16" s="13"/>
      <c r="E16" s="14"/>
      <c r="F16" s="15"/>
      <c r="G16" s="15"/>
      <c r="H16" s="15"/>
      <c r="I16" s="14"/>
    </row>
    <row r="17" spans="1:9" ht="20.100000000000001" customHeight="1" x14ac:dyDescent="0.25">
      <c r="A17" s="49" t="s">
        <v>36</v>
      </c>
      <c r="B17" s="50"/>
      <c r="C17" s="50"/>
      <c r="D17" s="50"/>
      <c r="E17" s="50"/>
      <c r="F17" s="50"/>
      <c r="G17" s="50"/>
      <c r="H17" s="50"/>
      <c r="I17" s="51"/>
    </row>
    <row r="18" spans="1:9" ht="30" x14ac:dyDescent="0.25">
      <c r="A18" s="27" t="s">
        <v>29</v>
      </c>
      <c r="B18" s="27" t="s">
        <v>0</v>
      </c>
      <c r="C18" s="29" t="s">
        <v>1</v>
      </c>
      <c r="D18" s="29" t="s">
        <v>2</v>
      </c>
      <c r="E18" s="29" t="s">
        <v>3</v>
      </c>
      <c r="F18" s="29" t="s">
        <v>4</v>
      </c>
      <c r="G18" s="29" t="s">
        <v>5</v>
      </c>
      <c r="H18" s="29" t="s">
        <v>6</v>
      </c>
      <c r="I18" s="29" t="s">
        <v>7</v>
      </c>
    </row>
    <row r="19" spans="1:9" ht="20.100000000000001" customHeight="1" x14ac:dyDescent="0.25">
      <c r="A19" s="17">
        <v>1</v>
      </c>
      <c r="B19" s="1">
        <v>300000</v>
      </c>
      <c r="C19" s="7" t="s">
        <v>23</v>
      </c>
      <c r="D19" s="10">
        <v>0.105</v>
      </c>
      <c r="E19" s="9" t="s">
        <v>18</v>
      </c>
      <c r="F19" s="11">
        <v>3316.2</v>
      </c>
      <c r="G19" s="11">
        <v>269307.33</v>
      </c>
      <c r="H19" s="5">
        <v>0</v>
      </c>
      <c r="I19" s="9" t="s">
        <v>10</v>
      </c>
    </row>
    <row r="20" spans="1:9" ht="20.100000000000001" customHeight="1" x14ac:dyDescent="0.25">
      <c r="A20" s="17">
        <v>2</v>
      </c>
      <c r="B20" s="1">
        <v>150000</v>
      </c>
      <c r="C20" s="7" t="s">
        <v>24</v>
      </c>
      <c r="D20" s="10">
        <v>0.105</v>
      </c>
      <c r="E20" s="9" t="s">
        <v>18</v>
      </c>
      <c r="F20" s="6">
        <v>1658.1</v>
      </c>
      <c r="G20" s="6">
        <v>134280.79999999999</v>
      </c>
      <c r="H20" s="5">
        <v>0</v>
      </c>
      <c r="I20" s="9" t="s">
        <v>10</v>
      </c>
    </row>
    <row r="21" spans="1:9" ht="20.100000000000001" customHeight="1" x14ac:dyDescent="0.25">
      <c r="A21" s="17">
        <v>3</v>
      </c>
      <c r="B21" s="1">
        <v>200000</v>
      </c>
      <c r="C21" s="7" t="s">
        <v>25</v>
      </c>
      <c r="D21" s="10">
        <v>0.105</v>
      </c>
      <c r="E21" s="9" t="s">
        <v>18</v>
      </c>
      <c r="F21" s="6">
        <v>2210.8000000000002</v>
      </c>
      <c r="G21" s="6">
        <v>179897.5</v>
      </c>
      <c r="H21" s="5">
        <v>0</v>
      </c>
      <c r="I21" s="9" t="s">
        <v>10</v>
      </c>
    </row>
    <row r="22" spans="1:9" ht="20.100000000000001" customHeight="1" x14ac:dyDescent="0.25">
      <c r="A22" s="17">
        <v>4</v>
      </c>
      <c r="B22" s="1">
        <v>300000</v>
      </c>
      <c r="C22" s="7" t="s">
        <v>26</v>
      </c>
      <c r="D22" s="10">
        <v>0.105</v>
      </c>
      <c r="E22" s="9" t="s">
        <v>18</v>
      </c>
      <c r="F22" s="6">
        <v>3316.2</v>
      </c>
      <c r="G22" s="6">
        <v>268455.78000000003</v>
      </c>
      <c r="H22" s="5">
        <v>0</v>
      </c>
      <c r="I22" s="9" t="s">
        <v>10</v>
      </c>
    </row>
    <row r="23" spans="1:9" ht="20.100000000000001" customHeight="1" x14ac:dyDescent="0.25">
      <c r="A23" s="17">
        <v>5</v>
      </c>
      <c r="B23" s="1">
        <v>400000</v>
      </c>
      <c r="C23" s="7" t="s">
        <v>27</v>
      </c>
      <c r="D23" s="10">
        <v>0.105</v>
      </c>
      <c r="E23" s="9" t="s">
        <v>18</v>
      </c>
      <c r="F23" s="6">
        <v>4421.6000000000004</v>
      </c>
      <c r="G23" s="6">
        <v>357944.46</v>
      </c>
      <c r="H23" s="5">
        <v>0</v>
      </c>
      <c r="I23" s="9" t="s">
        <v>10</v>
      </c>
    </row>
    <row r="24" spans="1:9" x14ac:dyDescent="0.25">
      <c r="A24" s="22"/>
      <c r="B24" s="22"/>
      <c r="C24" s="22"/>
      <c r="D24" s="22"/>
      <c r="E24" s="22"/>
      <c r="F24" s="25"/>
      <c r="G24" s="26">
        <f>SUM(G19:G23)</f>
        <v>1209885.8700000001</v>
      </c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22"/>
      <c r="B28" s="16"/>
      <c r="C28" s="23"/>
      <c r="D28" s="23"/>
      <c r="E28" s="23"/>
      <c r="F28" s="24"/>
      <c r="G28" s="15"/>
      <c r="H28" s="24"/>
      <c r="I28" s="23"/>
    </row>
    <row r="29" spans="1:9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22"/>
      <c r="B30" s="22"/>
      <c r="C30" s="22"/>
      <c r="D30" s="22"/>
      <c r="E30" s="22"/>
      <c r="F30" s="22"/>
      <c r="G30" s="22"/>
      <c r="H30" s="22"/>
      <c r="I30" s="22"/>
    </row>
    <row r="31" spans="1:9" ht="20.100000000000001" customHeight="1" x14ac:dyDescent="0.25">
      <c r="A31" s="22"/>
      <c r="B31" s="22"/>
      <c r="C31" s="52" t="s">
        <v>30</v>
      </c>
      <c r="D31" s="52"/>
      <c r="E31" s="52"/>
      <c r="F31" s="52"/>
      <c r="G31" s="52"/>
      <c r="H31" s="22"/>
      <c r="I31" s="22"/>
    </row>
    <row r="32" spans="1:9" ht="20.100000000000001" customHeight="1" x14ac:dyDescent="0.25">
      <c r="A32" s="22"/>
      <c r="B32" s="22"/>
      <c r="C32" s="44" t="s">
        <v>19</v>
      </c>
      <c r="D32" s="44"/>
      <c r="E32" s="44"/>
      <c r="F32" s="44"/>
      <c r="G32" s="44"/>
      <c r="H32" s="22"/>
      <c r="I32" s="22"/>
    </row>
    <row r="33" spans="1:9" ht="20.100000000000001" customHeight="1" x14ac:dyDescent="0.25">
      <c r="A33" s="22"/>
      <c r="B33" s="22"/>
      <c r="C33" s="53" t="s">
        <v>20</v>
      </c>
      <c r="D33" s="53"/>
      <c r="E33" s="53"/>
      <c r="F33" s="53"/>
      <c r="G33" s="53"/>
      <c r="H33" s="22"/>
      <c r="I33" s="22"/>
    </row>
    <row r="34" spans="1:9" ht="20.100000000000001" customHeight="1" x14ac:dyDescent="0.25">
      <c r="A34" s="22"/>
      <c r="B34" s="22"/>
      <c r="C34" s="46" t="s">
        <v>37</v>
      </c>
      <c r="D34" s="47"/>
      <c r="E34" s="47"/>
      <c r="F34" s="47"/>
      <c r="G34" s="48"/>
      <c r="H34" s="22"/>
      <c r="I34" s="22"/>
    </row>
    <row r="35" spans="1:9" ht="20.100000000000001" customHeight="1" x14ac:dyDescent="0.25">
      <c r="A35" s="22"/>
      <c r="B35" s="22"/>
      <c r="C35" s="44" t="s">
        <v>21</v>
      </c>
      <c r="D35" s="44"/>
      <c r="E35" s="44" t="s">
        <v>0</v>
      </c>
      <c r="F35" s="44"/>
      <c r="G35" s="44"/>
      <c r="H35" s="22"/>
      <c r="I35" s="22"/>
    </row>
    <row r="36" spans="1:9" ht="20.100000000000001" customHeight="1" x14ac:dyDescent="0.25">
      <c r="A36" s="22"/>
      <c r="B36" s="22"/>
      <c r="C36" s="45" t="s">
        <v>32</v>
      </c>
      <c r="D36" s="45"/>
      <c r="E36" s="40">
        <v>96925.78</v>
      </c>
      <c r="F36" s="40"/>
      <c r="G36" s="41"/>
      <c r="H36" s="22"/>
      <c r="I36" s="22"/>
    </row>
    <row r="37" spans="1:9" ht="20.100000000000001" customHeight="1" x14ac:dyDescent="0.25">
      <c r="A37" s="22"/>
      <c r="B37" s="22"/>
      <c r="C37" s="39" t="s">
        <v>31</v>
      </c>
      <c r="D37" s="39"/>
      <c r="E37" s="40">
        <v>130443.75</v>
      </c>
      <c r="F37" s="40"/>
      <c r="G37" s="41"/>
      <c r="H37" s="22"/>
      <c r="I37" s="22"/>
    </row>
    <row r="38" spans="1:9" ht="20.100000000000001" customHeight="1" x14ac:dyDescent="0.25">
      <c r="A38" s="22"/>
      <c r="B38" s="22"/>
      <c r="C38" s="39" t="s">
        <v>28</v>
      </c>
      <c r="D38" s="39"/>
      <c r="E38" s="40">
        <v>53377.58</v>
      </c>
      <c r="F38" s="40"/>
      <c r="G38" s="41"/>
      <c r="H38" s="22"/>
      <c r="I38" s="22"/>
    </row>
    <row r="39" spans="1:9" ht="20.100000000000001" customHeight="1" x14ac:dyDescent="0.25">
      <c r="A39" s="22"/>
      <c r="B39" s="22"/>
      <c r="C39" s="42" t="s">
        <v>22</v>
      </c>
      <c r="D39" s="42"/>
      <c r="E39" s="43">
        <f>E36+E37+E38</f>
        <v>280747.11</v>
      </c>
      <c r="F39" s="43"/>
      <c r="G39" s="43"/>
      <c r="H39" s="22"/>
      <c r="I39" s="22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5">
      <c r="A67" s="18"/>
      <c r="B67" s="18"/>
      <c r="C67" s="18"/>
      <c r="D67" s="18"/>
      <c r="E67" s="18"/>
      <c r="F67" s="18"/>
      <c r="G67" s="18"/>
      <c r="H67" s="18"/>
      <c r="I67" s="18"/>
    </row>
    <row r="68" spans="1:9" x14ac:dyDescent="0.25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25">
      <c r="A69" s="18"/>
      <c r="B69" s="18"/>
      <c r="C69" s="18"/>
      <c r="D69" s="18"/>
      <c r="E69" s="18"/>
      <c r="F69" s="18"/>
      <c r="G69" s="18"/>
      <c r="H69" s="18"/>
      <c r="I69" s="18"/>
    </row>
    <row r="70" spans="1:9" x14ac:dyDescent="0.25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25">
      <c r="A71" s="18"/>
      <c r="B71" s="18"/>
      <c r="C71" s="18"/>
      <c r="D71" s="18"/>
      <c r="E71" s="18"/>
      <c r="F71" s="18"/>
      <c r="G71" s="18"/>
      <c r="H71" s="18"/>
      <c r="I71" s="18"/>
    </row>
  </sheetData>
  <mergeCells count="16">
    <mergeCell ref="C34:G34"/>
    <mergeCell ref="A1:I1"/>
    <mergeCell ref="A17:I17"/>
    <mergeCell ref="C31:G31"/>
    <mergeCell ref="C32:G32"/>
    <mergeCell ref="C33:G33"/>
    <mergeCell ref="C38:D38"/>
    <mergeCell ref="E38:G38"/>
    <mergeCell ref="C39:D39"/>
    <mergeCell ref="E39:G39"/>
    <mergeCell ref="C35:D35"/>
    <mergeCell ref="E35:G35"/>
    <mergeCell ref="C36:D36"/>
    <mergeCell ref="E36:G36"/>
    <mergeCell ref="C37:D37"/>
    <mergeCell ref="E37:G37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1:I71"/>
  <sheetViews>
    <sheetView workbookViewId="0">
      <selection activeCell="G28" sqref="G28"/>
    </sheetView>
  </sheetViews>
  <sheetFormatPr baseColWidth="10" defaultRowHeight="15" x14ac:dyDescent="0.25"/>
  <cols>
    <col min="1" max="1" width="4.140625" customWidth="1"/>
    <col min="2" max="2" width="13.28515625" customWidth="1"/>
    <col min="3" max="3" width="36" customWidth="1"/>
    <col min="7" max="7" width="13.85546875" customWidth="1"/>
  </cols>
  <sheetData>
    <row r="1" spans="1:9" ht="20.100000000000001" customHeight="1" x14ac:dyDescent="0.25">
      <c r="A1" s="49" t="s">
        <v>38</v>
      </c>
      <c r="B1" s="50"/>
      <c r="C1" s="50"/>
      <c r="D1" s="50"/>
      <c r="E1" s="50"/>
      <c r="F1" s="50"/>
      <c r="G1" s="50"/>
      <c r="H1" s="50"/>
      <c r="I1" s="51"/>
    </row>
    <row r="2" spans="1:9" ht="30" x14ac:dyDescent="0.25">
      <c r="A2" s="27" t="s">
        <v>29</v>
      </c>
      <c r="B2" s="30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0" t="s">
        <v>5</v>
      </c>
      <c r="H2" s="30" t="s">
        <v>6</v>
      </c>
      <c r="I2" s="30" t="s">
        <v>7</v>
      </c>
    </row>
    <row r="3" spans="1:9" ht="20.100000000000001" customHeight="1" x14ac:dyDescent="0.25">
      <c r="A3" s="12">
        <v>1</v>
      </c>
      <c r="B3" s="1">
        <v>500000</v>
      </c>
      <c r="C3" s="2" t="s">
        <v>8</v>
      </c>
      <c r="D3" s="3">
        <v>0.11</v>
      </c>
      <c r="E3" s="4" t="s">
        <v>9</v>
      </c>
      <c r="F3" s="5">
        <v>5694.98</v>
      </c>
      <c r="G3" s="6">
        <v>352871.92</v>
      </c>
      <c r="H3" s="5">
        <v>0</v>
      </c>
      <c r="I3" s="4" t="s">
        <v>10</v>
      </c>
    </row>
    <row r="4" spans="1:9" ht="20.100000000000001" customHeight="1" x14ac:dyDescent="0.25">
      <c r="A4" s="12">
        <v>2</v>
      </c>
      <c r="B4" s="1">
        <v>400000</v>
      </c>
      <c r="C4" s="2" t="s">
        <v>11</v>
      </c>
      <c r="D4" s="3">
        <v>0.11</v>
      </c>
      <c r="E4" s="4" t="s">
        <v>9</v>
      </c>
      <c r="F4" s="5">
        <v>4558.3900000000003</v>
      </c>
      <c r="G4" s="6">
        <v>281979.53999999998</v>
      </c>
      <c r="H4" s="5">
        <v>0</v>
      </c>
      <c r="I4" s="4" t="s">
        <v>12</v>
      </c>
    </row>
    <row r="5" spans="1:9" ht="20.100000000000001" customHeight="1" x14ac:dyDescent="0.25">
      <c r="A5" s="12">
        <v>3</v>
      </c>
      <c r="B5" s="1">
        <v>200000</v>
      </c>
      <c r="C5" s="2" t="s">
        <v>13</v>
      </c>
      <c r="D5" s="3">
        <v>0.11</v>
      </c>
      <c r="E5" s="4" t="s">
        <v>9</v>
      </c>
      <c r="F5" s="5">
        <v>2285.19</v>
      </c>
      <c r="G5" s="6">
        <v>140197.45000000001</v>
      </c>
      <c r="H5" s="5">
        <v>0</v>
      </c>
      <c r="I5" s="4" t="s">
        <v>10</v>
      </c>
    </row>
    <row r="6" spans="1:9" ht="20.100000000000001" customHeight="1" x14ac:dyDescent="0.25">
      <c r="A6" s="12">
        <v>4</v>
      </c>
      <c r="B6" s="1">
        <v>200000</v>
      </c>
      <c r="C6" s="2" t="s">
        <v>14</v>
      </c>
      <c r="D6" s="3">
        <v>0.11</v>
      </c>
      <c r="E6" s="4" t="s">
        <v>9</v>
      </c>
      <c r="F6" s="5">
        <v>2285.25</v>
      </c>
      <c r="G6" s="6">
        <v>139217.39000000001</v>
      </c>
      <c r="H6" s="5">
        <v>0</v>
      </c>
      <c r="I6" s="4" t="s">
        <v>10</v>
      </c>
    </row>
    <row r="7" spans="1:9" ht="20.100000000000001" customHeight="1" x14ac:dyDescent="0.25">
      <c r="A7" s="12">
        <v>5</v>
      </c>
      <c r="B7" s="1">
        <v>700000</v>
      </c>
      <c r="C7" s="7" t="s">
        <v>15</v>
      </c>
      <c r="D7" s="8">
        <v>0.1</v>
      </c>
      <c r="E7" s="9" t="s">
        <v>9</v>
      </c>
      <c r="F7" s="6">
        <v>7522.25</v>
      </c>
      <c r="G7" s="6">
        <v>485273.16</v>
      </c>
      <c r="H7" s="5">
        <v>0</v>
      </c>
      <c r="I7" s="4" t="s">
        <v>10</v>
      </c>
    </row>
    <row r="8" spans="1:9" ht="20.100000000000001" customHeight="1" x14ac:dyDescent="0.25">
      <c r="A8" s="12">
        <v>6</v>
      </c>
      <c r="B8" s="1">
        <v>250000</v>
      </c>
      <c r="C8" s="2" t="s">
        <v>16</v>
      </c>
      <c r="D8" s="3">
        <v>0.12</v>
      </c>
      <c r="E8" s="4" t="s">
        <v>9</v>
      </c>
      <c r="F8" s="5">
        <v>3000.42</v>
      </c>
      <c r="G8" s="6">
        <v>194394.65</v>
      </c>
      <c r="H8" s="5">
        <v>0</v>
      </c>
      <c r="I8" s="4" t="s">
        <v>10</v>
      </c>
    </row>
    <row r="9" spans="1:9" ht="20.100000000000001" customHeight="1" x14ac:dyDescent="0.25">
      <c r="A9" s="12">
        <v>7</v>
      </c>
      <c r="B9" s="1">
        <v>250000</v>
      </c>
      <c r="C9" s="2" t="s">
        <v>17</v>
      </c>
      <c r="D9" s="3">
        <v>0.12</v>
      </c>
      <c r="E9" s="4" t="s">
        <v>18</v>
      </c>
      <c r="F9" s="5">
        <v>3000.42</v>
      </c>
      <c r="G9" s="6">
        <v>193412.66</v>
      </c>
      <c r="H9" s="5">
        <v>0</v>
      </c>
      <c r="I9" s="4" t="s">
        <v>10</v>
      </c>
    </row>
    <row r="10" spans="1:9" x14ac:dyDescent="0.25">
      <c r="A10" s="22"/>
      <c r="B10" s="16"/>
      <c r="C10" s="20"/>
      <c r="D10" s="13"/>
      <c r="E10" s="14"/>
      <c r="F10" s="15"/>
      <c r="G10" s="15">
        <f>SUM(G3:G9)</f>
        <v>1787346.7699999998</v>
      </c>
      <c r="H10" s="15"/>
      <c r="I10" s="14"/>
    </row>
    <row r="11" spans="1:9" x14ac:dyDescent="0.25">
      <c r="A11" s="22"/>
      <c r="B11" s="16"/>
      <c r="C11" s="20"/>
      <c r="D11" s="13"/>
      <c r="E11" s="14"/>
      <c r="F11" s="15"/>
      <c r="G11" s="15"/>
      <c r="H11" s="15"/>
      <c r="I11" s="14"/>
    </row>
    <row r="12" spans="1:9" x14ac:dyDescent="0.25">
      <c r="A12" s="22"/>
      <c r="B12" s="16"/>
      <c r="C12" s="20"/>
      <c r="D12" s="13"/>
      <c r="E12" s="14"/>
      <c r="F12" s="15"/>
      <c r="G12" s="15"/>
      <c r="H12" s="15"/>
      <c r="I12" s="14"/>
    </row>
    <row r="13" spans="1:9" x14ac:dyDescent="0.25">
      <c r="A13" s="22"/>
      <c r="B13" s="16"/>
      <c r="C13" s="20"/>
      <c r="D13" s="13"/>
      <c r="E13" s="14"/>
      <c r="F13" s="15"/>
      <c r="G13" s="15"/>
      <c r="H13" s="15"/>
      <c r="I13" s="14"/>
    </row>
    <row r="14" spans="1:9" x14ac:dyDescent="0.25">
      <c r="A14" s="22"/>
      <c r="B14" s="16"/>
      <c r="C14" s="20"/>
      <c r="D14" s="13"/>
      <c r="E14" s="14"/>
      <c r="F14" s="15"/>
      <c r="G14" s="15"/>
      <c r="H14" s="15"/>
      <c r="I14" s="14"/>
    </row>
    <row r="15" spans="1:9" x14ac:dyDescent="0.25">
      <c r="A15" s="22"/>
      <c r="B15" s="16"/>
      <c r="C15" s="20"/>
      <c r="D15" s="13"/>
      <c r="E15" s="14"/>
      <c r="F15" s="15"/>
      <c r="G15" s="15"/>
      <c r="H15" s="15"/>
      <c r="I15" s="14"/>
    </row>
    <row r="16" spans="1:9" x14ac:dyDescent="0.25">
      <c r="A16" s="22"/>
      <c r="B16" s="16"/>
      <c r="C16" s="20"/>
      <c r="D16" s="13"/>
      <c r="E16" s="14"/>
      <c r="F16" s="15"/>
      <c r="G16" s="15"/>
      <c r="H16" s="15"/>
      <c r="I16" s="14"/>
    </row>
    <row r="17" spans="1:9" ht="20.100000000000001" customHeight="1" x14ac:dyDescent="0.25">
      <c r="A17" s="49" t="s">
        <v>38</v>
      </c>
      <c r="B17" s="50"/>
      <c r="C17" s="50"/>
      <c r="D17" s="50"/>
      <c r="E17" s="50"/>
      <c r="F17" s="50"/>
      <c r="G17" s="50"/>
      <c r="H17" s="50"/>
      <c r="I17" s="51"/>
    </row>
    <row r="18" spans="1:9" ht="30" x14ac:dyDescent="0.25">
      <c r="A18" s="27" t="s">
        <v>29</v>
      </c>
      <c r="B18" s="27" t="s">
        <v>0</v>
      </c>
      <c r="C18" s="30" t="s">
        <v>1</v>
      </c>
      <c r="D18" s="30" t="s">
        <v>2</v>
      </c>
      <c r="E18" s="30" t="s">
        <v>3</v>
      </c>
      <c r="F18" s="30" t="s">
        <v>4</v>
      </c>
      <c r="G18" s="30" t="s">
        <v>5</v>
      </c>
      <c r="H18" s="30" t="s">
        <v>6</v>
      </c>
      <c r="I18" s="30" t="s">
        <v>7</v>
      </c>
    </row>
    <row r="19" spans="1:9" ht="20.100000000000001" customHeight="1" x14ac:dyDescent="0.25">
      <c r="A19" s="17">
        <v>1</v>
      </c>
      <c r="B19" s="1">
        <v>300000</v>
      </c>
      <c r="C19" s="7" t="s">
        <v>23</v>
      </c>
      <c r="D19" s="10">
        <v>0.105</v>
      </c>
      <c r="E19" s="9" t="s">
        <v>18</v>
      </c>
      <c r="F19" s="11">
        <v>3316.2</v>
      </c>
      <c r="G19" s="11">
        <v>268160.34999999998</v>
      </c>
      <c r="H19" s="5">
        <v>0</v>
      </c>
      <c r="I19" s="9" t="s">
        <v>10</v>
      </c>
    </row>
    <row r="20" spans="1:9" ht="20.100000000000001" customHeight="1" x14ac:dyDescent="0.25">
      <c r="A20" s="17">
        <v>2</v>
      </c>
      <c r="B20" s="1">
        <v>150000</v>
      </c>
      <c r="C20" s="7" t="s">
        <v>24</v>
      </c>
      <c r="D20" s="10">
        <v>0.105</v>
      </c>
      <c r="E20" s="9" t="s">
        <v>18</v>
      </c>
      <c r="F20" s="6">
        <v>1658.1</v>
      </c>
      <c r="G20" s="6">
        <v>133704.29</v>
      </c>
      <c r="H20" s="5">
        <v>0</v>
      </c>
      <c r="I20" s="9" t="s">
        <v>10</v>
      </c>
    </row>
    <row r="21" spans="1:9" ht="20.100000000000001" customHeight="1" x14ac:dyDescent="0.25">
      <c r="A21" s="17">
        <v>3</v>
      </c>
      <c r="B21" s="1">
        <v>200000</v>
      </c>
      <c r="C21" s="7" t="s">
        <v>25</v>
      </c>
      <c r="D21" s="10">
        <v>0.105</v>
      </c>
      <c r="E21" s="9" t="s">
        <v>18</v>
      </c>
      <c r="F21" s="6">
        <v>2210.8000000000002</v>
      </c>
      <c r="G21" s="6">
        <v>179135.74</v>
      </c>
      <c r="H21" s="5">
        <v>0</v>
      </c>
      <c r="I21" s="9" t="s">
        <v>10</v>
      </c>
    </row>
    <row r="22" spans="1:9" ht="20.100000000000001" customHeight="1" x14ac:dyDescent="0.25">
      <c r="A22" s="17">
        <v>4</v>
      </c>
      <c r="B22" s="1">
        <v>300000</v>
      </c>
      <c r="C22" s="7" t="s">
        <v>26</v>
      </c>
      <c r="D22" s="10">
        <v>0.105</v>
      </c>
      <c r="E22" s="9" t="s">
        <v>18</v>
      </c>
      <c r="F22" s="6">
        <v>3316.2</v>
      </c>
      <c r="G22" s="6">
        <v>267301.94</v>
      </c>
      <c r="H22" s="5">
        <v>0</v>
      </c>
      <c r="I22" s="9" t="s">
        <v>10</v>
      </c>
    </row>
    <row r="23" spans="1:9" ht="20.100000000000001" customHeight="1" x14ac:dyDescent="0.25">
      <c r="A23" s="17">
        <v>5</v>
      </c>
      <c r="B23" s="1">
        <v>400000</v>
      </c>
      <c r="C23" s="7" t="s">
        <v>27</v>
      </c>
      <c r="D23" s="10">
        <v>0.105</v>
      </c>
      <c r="E23" s="9" t="s">
        <v>18</v>
      </c>
      <c r="F23" s="6">
        <v>4421.6000000000004</v>
      </c>
      <c r="G23" s="6">
        <v>356406.03</v>
      </c>
      <c r="H23" s="5">
        <v>0</v>
      </c>
      <c r="I23" s="9" t="s">
        <v>10</v>
      </c>
    </row>
    <row r="24" spans="1:9" x14ac:dyDescent="0.25">
      <c r="A24" s="22"/>
      <c r="B24" s="22"/>
      <c r="C24" s="22"/>
      <c r="D24" s="22"/>
      <c r="E24" s="22"/>
      <c r="F24" s="25"/>
      <c r="G24" s="26">
        <f>SUM(G19:G23)</f>
        <v>1204708.3500000001</v>
      </c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22"/>
      <c r="B28" s="16"/>
      <c r="C28" s="23"/>
      <c r="D28" s="23"/>
      <c r="E28" s="23"/>
      <c r="F28" s="24"/>
      <c r="G28" s="15"/>
      <c r="H28" s="24"/>
      <c r="I28" s="23"/>
    </row>
    <row r="29" spans="1:9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22"/>
      <c r="B30" s="22"/>
      <c r="C30" s="22"/>
      <c r="D30" s="22"/>
      <c r="E30" s="22"/>
      <c r="F30" s="22"/>
      <c r="G30" s="22"/>
      <c r="H30" s="22"/>
      <c r="I30" s="22"/>
    </row>
    <row r="31" spans="1:9" ht="20.100000000000001" customHeight="1" x14ac:dyDescent="0.25">
      <c r="A31" s="22"/>
      <c r="B31" s="22"/>
      <c r="C31" s="52" t="s">
        <v>30</v>
      </c>
      <c r="D31" s="52"/>
      <c r="E31" s="52"/>
      <c r="F31" s="52"/>
      <c r="G31" s="52"/>
      <c r="H31" s="22"/>
      <c r="I31" s="22"/>
    </row>
    <row r="32" spans="1:9" ht="20.100000000000001" customHeight="1" x14ac:dyDescent="0.25">
      <c r="A32" s="22"/>
      <c r="B32" s="22"/>
      <c r="C32" s="44" t="s">
        <v>19</v>
      </c>
      <c r="D32" s="44"/>
      <c r="E32" s="44"/>
      <c r="F32" s="44"/>
      <c r="G32" s="44"/>
      <c r="H32" s="22"/>
      <c r="I32" s="22"/>
    </row>
    <row r="33" spans="1:9" ht="20.100000000000001" customHeight="1" x14ac:dyDescent="0.25">
      <c r="A33" s="22"/>
      <c r="B33" s="22"/>
      <c r="C33" s="53" t="s">
        <v>20</v>
      </c>
      <c r="D33" s="53"/>
      <c r="E33" s="53"/>
      <c r="F33" s="53"/>
      <c r="G33" s="53"/>
      <c r="H33" s="22"/>
      <c r="I33" s="22"/>
    </row>
    <row r="34" spans="1:9" ht="20.100000000000001" customHeight="1" x14ac:dyDescent="0.25">
      <c r="A34" s="22"/>
      <c r="B34" s="22"/>
      <c r="C34" s="46" t="s">
        <v>41</v>
      </c>
      <c r="D34" s="47"/>
      <c r="E34" s="47"/>
      <c r="F34" s="47"/>
      <c r="G34" s="48"/>
      <c r="H34" s="22"/>
      <c r="I34" s="22"/>
    </row>
    <row r="35" spans="1:9" ht="20.100000000000001" customHeight="1" x14ac:dyDescent="0.25">
      <c r="A35" s="22"/>
      <c r="B35" s="22"/>
      <c r="C35" s="44" t="s">
        <v>21</v>
      </c>
      <c r="D35" s="44"/>
      <c r="E35" s="44" t="s">
        <v>0</v>
      </c>
      <c r="F35" s="44"/>
      <c r="G35" s="44"/>
      <c r="H35" s="22"/>
      <c r="I35" s="22"/>
    </row>
    <row r="36" spans="1:9" ht="20.100000000000001" customHeight="1" x14ac:dyDescent="0.25">
      <c r="A36" s="22"/>
      <c r="B36" s="22"/>
      <c r="C36" s="45" t="s">
        <v>32</v>
      </c>
      <c r="D36" s="45"/>
      <c r="E36" s="40">
        <v>96925.78</v>
      </c>
      <c r="F36" s="40"/>
      <c r="G36" s="41"/>
      <c r="H36" s="22"/>
      <c r="I36" s="22"/>
    </row>
    <row r="37" spans="1:9" ht="20.100000000000001" customHeight="1" x14ac:dyDescent="0.25">
      <c r="A37" s="22"/>
      <c r="B37" s="22"/>
      <c r="C37" s="39" t="s">
        <v>31</v>
      </c>
      <c r="D37" s="39"/>
      <c r="E37" s="40">
        <v>117856.89</v>
      </c>
      <c r="F37" s="40"/>
      <c r="G37" s="41"/>
      <c r="H37" s="22"/>
      <c r="I37" s="22"/>
    </row>
    <row r="38" spans="1:9" ht="20.100000000000001" customHeight="1" x14ac:dyDescent="0.25">
      <c r="A38" s="22"/>
      <c r="B38" s="22"/>
      <c r="C38" s="39" t="s">
        <v>28</v>
      </c>
      <c r="D38" s="39"/>
      <c r="E38" s="40">
        <v>56080.15</v>
      </c>
      <c r="F38" s="40"/>
      <c r="G38" s="41"/>
      <c r="H38" s="22"/>
      <c r="I38" s="22"/>
    </row>
    <row r="39" spans="1:9" ht="20.100000000000001" customHeight="1" x14ac:dyDescent="0.25">
      <c r="A39" s="22"/>
      <c r="B39" s="22"/>
      <c r="C39" s="42" t="s">
        <v>22</v>
      </c>
      <c r="D39" s="42"/>
      <c r="E39" s="43">
        <f>E36+E37+E38</f>
        <v>270862.82</v>
      </c>
      <c r="F39" s="43"/>
      <c r="G39" s="43"/>
      <c r="H39" s="22"/>
      <c r="I39" s="22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5">
      <c r="A67" s="18"/>
      <c r="B67" s="18"/>
      <c r="C67" s="18"/>
      <c r="D67" s="18"/>
      <c r="E67" s="18"/>
      <c r="F67" s="18"/>
      <c r="G67" s="18"/>
      <c r="H67" s="18"/>
      <c r="I67" s="18"/>
    </row>
    <row r="68" spans="1:9" x14ac:dyDescent="0.25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25">
      <c r="A69" s="18"/>
      <c r="B69" s="18"/>
      <c r="C69" s="18"/>
      <c r="D69" s="18"/>
      <c r="E69" s="18"/>
      <c r="F69" s="18"/>
      <c r="G69" s="18"/>
      <c r="H69" s="18"/>
      <c r="I69" s="18"/>
    </row>
    <row r="70" spans="1:9" x14ac:dyDescent="0.25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25">
      <c r="A71" s="18"/>
      <c r="B71" s="18"/>
      <c r="C71" s="18"/>
      <c r="D71" s="18"/>
      <c r="E71" s="18"/>
      <c r="F71" s="18"/>
      <c r="G71" s="18"/>
      <c r="H71" s="18"/>
      <c r="I71" s="18"/>
    </row>
  </sheetData>
  <mergeCells count="16">
    <mergeCell ref="C38:D38"/>
    <mergeCell ref="E38:G38"/>
    <mergeCell ref="C39:D39"/>
    <mergeCell ref="E39:G39"/>
    <mergeCell ref="C35:D35"/>
    <mergeCell ref="E35:G35"/>
    <mergeCell ref="C36:D36"/>
    <mergeCell ref="E36:G36"/>
    <mergeCell ref="C37:D37"/>
    <mergeCell ref="E37:G37"/>
    <mergeCell ref="C34:G34"/>
    <mergeCell ref="A1:I1"/>
    <mergeCell ref="A17:I17"/>
    <mergeCell ref="C31:G31"/>
    <mergeCell ref="C32:G32"/>
    <mergeCell ref="C33:G33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7030A0"/>
  </sheetPr>
  <dimension ref="A1:I71"/>
  <sheetViews>
    <sheetView workbookViewId="0">
      <selection activeCell="F11" sqref="F11"/>
    </sheetView>
  </sheetViews>
  <sheetFormatPr baseColWidth="10" defaultRowHeight="15" x14ac:dyDescent="0.25"/>
  <cols>
    <col min="1" max="1" width="4.140625" customWidth="1"/>
    <col min="2" max="2" width="13.28515625" customWidth="1"/>
    <col min="3" max="3" width="36" customWidth="1"/>
    <col min="7" max="7" width="13.85546875" customWidth="1"/>
  </cols>
  <sheetData>
    <row r="1" spans="1:9" ht="20.100000000000001" customHeight="1" x14ac:dyDescent="0.25">
      <c r="A1" s="49" t="s">
        <v>39</v>
      </c>
      <c r="B1" s="50"/>
      <c r="C1" s="50"/>
      <c r="D1" s="50"/>
      <c r="E1" s="50"/>
      <c r="F1" s="50"/>
      <c r="G1" s="50"/>
      <c r="H1" s="50"/>
      <c r="I1" s="51"/>
    </row>
    <row r="2" spans="1:9" ht="30" x14ac:dyDescent="0.25">
      <c r="A2" s="27" t="s">
        <v>29</v>
      </c>
      <c r="B2" s="31" t="s">
        <v>0</v>
      </c>
      <c r="C2" s="31" t="s">
        <v>1</v>
      </c>
      <c r="D2" s="31" t="s">
        <v>2</v>
      </c>
      <c r="E2" s="31" t="s">
        <v>3</v>
      </c>
      <c r="F2" s="31" t="s">
        <v>4</v>
      </c>
      <c r="G2" s="31" t="s">
        <v>5</v>
      </c>
      <c r="H2" s="31" t="s">
        <v>6</v>
      </c>
      <c r="I2" s="31" t="s">
        <v>7</v>
      </c>
    </row>
    <row r="3" spans="1:9" ht="20.100000000000001" customHeight="1" x14ac:dyDescent="0.25">
      <c r="A3" s="12">
        <v>1</v>
      </c>
      <c r="B3" s="1">
        <v>500000</v>
      </c>
      <c r="C3" s="2" t="s">
        <v>8</v>
      </c>
      <c r="D3" s="3">
        <v>0.11</v>
      </c>
      <c r="E3" s="4" t="s">
        <v>9</v>
      </c>
      <c r="F3" s="5">
        <v>5694.98</v>
      </c>
      <c r="G3" s="19">
        <v>350473.63</v>
      </c>
      <c r="H3" s="5">
        <v>0</v>
      </c>
      <c r="I3" s="4" t="s">
        <v>10</v>
      </c>
    </row>
    <row r="4" spans="1:9" ht="20.100000000000001" customHeight="1" x14ac:dyDescent="0.25">
      <c r="A4" s="12">
        <v>2</v>
      </c>
      <c r="B4" s="1">
        <v>400000</v>
      </c>
      <c r="C4" s="2" t="s">
        <v>11</v>
      </c>
      <c r="D4" s="3">
        <v>0.11</v>
      </c>
      <c r="E4" s="4" t="s">
        <v>9</v>
      </c>
      <c r="F4" s="5">
        <v>4558.3900000000003</v>
      </c>
      <c r="G4" s="19">
        <v>280055.53000000003</v>
      </c>
      <c r="H4" s="5">
        <v>0</v>
      </c>
      <c r="I4" s="4" t="s">
        <v>12</v>
      </c>
    </row>
    <row r="5" spans="1:9" ht="20.100000000000001" customHeight="1" x14ac:dyDescent="0.25">
      <c r="A5" s="12">
        <v>3</v>
      </c>
      <c r="B5" s="1">
        <v>200000</v>
      </c>
      <c r="C5" s="2" t="s">
        <v>13</v>
      </c>
      <c r="D5" s="3">
        <v>0.11</v>
      </c>
      <c r="E5" s="4" t="s">
        <v>9</v>
      </c>
      <c r="F5" s="5">
        <v>2285.19</v>
      </c>
      <c r="G5" s="19">
        <v>139222.04999999999</v>
      </c>
      <c r="H5" s="5">
        <v>0</v>
      </c>
      <c r="I5" s="4" t="s">
        <v>10</v>
      </c>
    </row>
    <row r="6" spans="1:9" ht="20.100000000000001" customHeight="1" x14ac:dyDescent="0.25">
      <c r="A6" s="12">
        <v>4</v>
      </c>
      <c r="B6" s="1">
        <v>200000</v>
      </c>
      <c r="C6" s="2" t="s">
        <v>14</v>
      </c>
      <c r="D6" s="3">
        <v>0.11</v>
      </c>
      <c r="E6" s="4" t="s">
        <v>9</v>
      </c>
      <c r="F6" s="5">
        <v>2285.25</v>
      </c>
      <c r="G6" s="19">
        <v>139217.39000000001</v>
      </c>
      <c r="H6" s="5">
        <v>0</v>
      </c>
      <c r="I6" s="4" t="s">
        <v>10</v>
      </c>
    </row>
    <row r="7" spans="1:9" ht="20.100000000000001" customHeight="1" x14ac:dyDescent="0.25">
      <c r="A7" s="12">
        <v>5</v>
      </c>
      <c r="B7" s="1">
        <v>700000</v>
      </c>
      <c r="C7" s="7" t="s">
        <v>15</v>
      </c>
      <c r="D7" s="8">
        <v>0.1</v>
      </c>
      <c r="E7" s="9" t="s">
        <v>9</v>
      </c>
      <c r="F7" s="6">
        <v>7522.25</v>
      </c>
      <c r="G7" s="19">
        <v>481872.41</v>
      </c>
      <c r="H7" s="5">
        <v>0</v>
      </c>
      <c r="I7" s="4" t="s">
        <v>10</v>
      </c>
    </row>
    <row r="8" spans="1:9" ht="20.100000000000001" customHeight="1" x14ac:dyDescent="0.25">
      <c r="A8" s="12">
        <v>6</v>
      </c>
      <c r="B8" s="1">
        <v>250000</v>
      </c>
      <c r="C8" s="2" t="s">
        <v>16</v>
      </c>
      <c r="D8" s="3">
        <v>0.12</v>
      </c>
      <c r="E8" s="4" t="s">
        <v>9</v>
      </c>
      <c r="F8" s="5">
        <v>3000.42</v>
      </c>
      <c r="G8" s="19">
        <v>192216.76</v>
      </c>
      <c r="H8" s="5">
        <v>0</v>
      </c>
      <c r="I8" s="4" t="s">
        <v>10</v>
      </c>
    </row>
    <row r="9" spans="1:9" ht="20.100000000000001" customHeight="1" x14ac:dyDescent="0.25">
      <c r="A9" s="12">
        <v>7</v>
      </c>
      <c r="B9" s="1">
        <v>250000</v>
      </c>
      <c r="C9" s="2" t="s">
        <v>17</v>
      </c>
      <c r="D9" s="3">
        <v>0.12</v>
      </c>
      <c r="E9" s="4" t="s">
        <v>18</v>
      </c>
      <c r="F9" s="5">
        <v>3000.42</v>
      </c>
      <c r="G9" s="19">
        <v>192383.46</v>
      </c>
      <c r="H9" s="5">
        <v>0</v>
      </c>
      <c r="I9" s="4" t="s">
        <v>10</v>
      </c>
    </row>
    <row r="10" spans="1:9" x14ac:dyDescent="0.25">
      <c r="A10" s="22"/>
      <c r="B10" s="16"/>
      <c r="C10" s="20"/>
      <c r="D10" s="13"/>
      <c r="E10" s="14"/>
      <c r="F10" s="15"/>
      <c r="G10" s="15">
        <f>SUM(G3:G9)</f>
        <v>1775441.23</v>
      </c>
      <c r="H10" s="15"/>
      <c r="I10" s="14"/>
    </row>
    <row r="11" spans="1:9" x14ac:dyDescent="0.25">
      <c r="A11" s="22"/>
      <c r="B11" s="16"/>
      <c r="C11" s="20"/>
      <c r="D11" s="13"/>
      <c r="E11" s="14"/>
      <c r="F11" s="15"/>
      <c r="G11" s="15"/>
      <c r="H11" s="15"/>
      <c r="I11" s="14"/>
    </row>
    <row r="12" spans="1:9" x14ac:dyDescent="0.25">
      <c r="A12" s="22"/>
      <c r="B12" s="16"/>
      <c r="C12" s="20"/>
      <c r="D12" s="13"/>
      <c r="E12" s="14"/>
      <c r="F12" s="15"/>
      <c r="G12" s="15"/>
      <c r="H12" s="15"/>
      <c r="I12" s="14"/>
    </row>
    <row r="13" spans="1:9" x14ac:dyDescent="0.25">
      <c r="A13" s="22"/>
      <c r="B13" s="16"/>
      <c r="C13" s="20"/>
      <c r="D13" s="13"/>
      <c r="E13" s="14"/>
      <c r="F13" s="15"/>
      <c r="G13" s="15"/>
      <c r="H13" s="15"/>
      <c r="I13" s="14"/>
    </row>
    <row r="14" spans="1:9" x14ac:dyDescent="0.25">
      <c r="A14" s="22"/>
      <c r="B14" s="16"/>
      <c r="C14" s="20"/>
      <c r="D14" s="13"/>
      <c r="E14" s="14"/>
      <c r="F14" s="15"/>
      <c r="G14" s="15"/>
      <c r="H14" s="15"/>
      <c r="I14" s="14"/>
    </row>
    <row r="15" spans="1:9" x14ac:dyDescent="0.25">
      <c r="A15" s="22"/>
      <c r="B15" s="16"/>
      <c r="C15" s="20"/>
      <c r="D15" s="13"/>
      <c r="E15" s="14"/>
      <c r="F15" s="15"/>
      <c r="G15" s="15"/>
      <c r="H15" s="15"/>
      <c r="I15" s="14"/>
    </row>
    <row r="16" spans="1:9" x14ac:dyDescent="0.25">
      <c r="A16" s="22"/>
      <c r="B16" s="16"/>
      <c r="C16" s="20"/>
      <c r="D16" s="13"/>
      <c r="E16" s="14"/>
      <c r="F16" s="15"/>
      <c r="G16" s="15"/>
      <c r="H16" s="15"/>
      <c r="I16" s="14"/>
    </row>
    <row r="17" spans="1:9" ht="20.100000000000001" customHeight="1" x14ac:dyDescent="0.25">
      <c r="A17" s="49" t="s">
        <v>39</v>
      </c>
      <c r="B17" s="50"/>
      <c r="C17" s="50"/>
      <c r="D17" s="50"/>
      <c r="E17" s="50"/>
      <c r="F17" s="50"/>
      <c r="G17" s="50"/>
      <c r="H17" s="50"/>
      <c r="I17" s="51"/>
    </row>
    <row r="18" spans="1:9" ht="30" x14ac:dyDescent="0.25">
      <c r="A18" s="27" t="s">
        <v>29</v>
      </c>
      <c r="B18" s="27" t="s">
        <v>0</v>
      </c>
      <c r="C18" s="31" t="s">
        <v>1</v>
      </c>
      <c r="D18" s="31" t="s">
        <v>2</v>
      </c>
      <c r="E18" s="31" t="s">
        <v>3</v>
      </c>
      <c r="F18" s="31" t="s">
        <v>4</v>
      </c>
      <c r="G18" s="31" t="s">
        <v>5</v>
      </c>
      <c r="H18" s="31" t="s">
        <v>6</v>
      </c>
      <c r="I18" s="31" t="s">
        <v>7</v>
      </c>
    </row>
    <row r="19" spans="1:9" ht="20.100000000000001" customHeight="1" x14ac:dyDescent="0.25">
      <c r="A19" s="17">
        <v>1</v>
      </c>
      <c r="B19" s="1">
        <v>300000</v>
      </c>
      <c r="C19" s="7" t="s">
        <v>23</v>
      </c>
      <c r="D19" s="10">
        <v>0.105</v>
      </c>
      <c r="E19" s="9" t="s">
        <v>18</v>
      </c>
      <c r="F19" s="11">
        <v>3316.2</v>
      </c>
      <c r="G19" s="32">
        <v>267235.55</v>
      </c>
      <c r="H19" s="5">
        <v>0</v>
      </c>
      <c r="I19" s="9" t="s">
        <v>10</v>
      </c>
    </row>
    <row r="20" spans="1:9" ht="20.100000000000001" customHeight="1" x14ac:dyDescent="0.25">
      <c r="A20" s="17">
        <v>2</v>
      </c>
      <c r="B20" s="1">
        <v>150000</v>
      </c>
      <c r="C20" s="7" t="s">
        <v>24</v>
      </c>
      <c r="D20" s="10">
        <v>0.105</v>
      </c>
      <c r="E20" s="9" t="s">
        <v>18</v>
      </c>
      <c r="F20" s="6">
        <v>1658.1</v>
      </c>
      <c r="G20" s="32">
        <v>133238.54</v>
      </c>
      <c r="H20" s="5">
        <v>0</v>
      </c>
      <c r="I20" s="9" t="s">
        <v>10</v>
      </c>
    </row>
    <row r="21" spans="1:9" ht="20.100000000000001" customHeight="1" x14ac:dyDescent="0.25">
      <c r="A21" s="17">
        <v>3</v>
      </c>
      <c r="B21" s="1">
        <v>200000</v>
      </c>
      <c r="C21" s="7" t="s">
        <v>25</v>
      </c>
      <c r="D21" s="10">
        <v>0.105</v>
      </c>
      <c r="E21" s="9" t="s">
        <v>18</v>
      </c>
      <c r="F21" s="6">
        <v>2210.8000000000002</v>
      </c>
      <c r="G21" s="32">
        <v>178522.44</v>
      </c>
      <c r="H21" s="5">
        <v>0</v>
      </c>
      <c r="I21" s="9" t="s">
        <v>10</v>
      </c>
    </row>
    <row r="22" spans="1:9" ht="20.100000000000001" customHeight="1" x14ac:dyDescent="0.25">
      <c r="A22" s="17">
        <v>4</v>
      </c>
      <c r="B22" s="1">
        <v>300000</v>
      </c>
      <c r="C22" s="7" t="s">
        <v>26</v>
      </c>
      <c r="D22" s="10">
        <v>0.105</v>
      </c>
      <c r="E22" s="9" t="s">
        <v>18</v>
      </c>
      <c r="F22" s="6">
        <v>3316.2</v>
      </c>
      <c r="G22" s="32">
        <v>265352.09000000003</v>
      </c>
      <c r="H22" s="5">
        <v>0</v>
      </c>
      <c r="I22" s="9" t="s">
        <v>10</v>
      </c>
    </row>
    <row r="23" spans="1:9" ht="20.100000000000001" customHeight="1" x14ac:dyDescent="0.25">
      <c r="A23" s="17">
        <v>5</v>
      </c>
      <c r="B23" s="1">
        <v>400000</v>
      </c>
      <c r="C23" s="7" t="s">
        <v>27</v>
      </c>
      <c r="D23" s="10">
        <v>0.105</v>
      </c>
      <c r="E23" s="9" t="s">
        <v>18</v>
      </c>
      <c r="F23" s="6">
        <v>4421.6000000000004</v>
      </c>
      <c r="G23" s="32">
        <v>355162.79</v>
      </c>
      <c r="H23" s="5">
        <v>0</v>
      </c>
      <c r="I23" s="9" t="s">
        <v>10</v>
      </c>
    </row>
    <row r="24" spans="1:9" x14ac:dyDescent="0.25">
      <c r="A24" s="22"/>
      <c r="B24" s="22"/>
      <c r="C24" s="22"/>
      <c r="D24" s="22"/>
      <c r="E24" s="22"/>
      <c r="F24" s="25"/>
      <c r="G24" s="26">
        <f>SUM(G19:G23)</f>
        <v>1199511.4100000001</v>
      </c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22"/>
      <c r="B28" s="16"/>
      <c r="C28" s="23"/>
      <c r="D28" s="23"/>
      <c r="E28" s="23"/>
      <c r="F28" s="24"/>
      <c r="G28" s="15"/>
      <c r="H28" s="24"/>
      <c r="I28" s="23"/>
    </row>
    <row r="29" spans="1:9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22"/>
      <c r="B30" s="22"/>
      <c r="C30" s="22"/>
      <c r="D30" s="22"/>
      <c r="E30" s="22"/>
      <c r="F30" s="22"/>
      <c r="G30" s="22"/>
      <c r="H30" s="22"/>
      <c r="I30" s="22"/>
    </row>
    <row r="31" spans="1:9" ht="20.100000000000001" customHeight="1" x14ac:dyDescent="0.25">
      <c r="A31" s="22"/>
      <c r="B31" s="22"/>
      <c r="C31" s="52" t="s">
        <v>30</v>
      </c>
      <c r="D31" s="52"/>
      <c r="E31" s="52"/>
      <c r="F31" s="52"/>
      <c r="G31" s="52"/>
      <c r="H31" s="22"/>
      <c r="I31" s="22"/>
    </row>
    <row r="32" spans="1:9" ht="20.100000000000001" customHeight="1" x14ac:dyDescent="0.25">
      <c r="A32" s="22"/>
      <c r="B32" s="22"/>
      <c r="C32" s="44" t="s">
        <v>19</v>
      </c>
      <c r="D32" s="44"/>
      <c r="E32" s="44"/>
      <c r="F32" s="44"/>
      <c r="G32" s="44"/>
      <c r="H32" s="22"/>
      <c r="I32" s="22"/>
    </row>
    <row r="33" spans="1:9" ht="20.100000000000001" customHeight="1" x14ac:dyDescent="0.25">
      <c r="A33" s="22"/>
      <c r="B33" s="22"/>
      <c r="C33" s="53" t="s">
        <v>20</v>
      </c>
      <c r="D33" s="53"/>
      <c r="E33" s="53"/>
      <c r="F33" s="53"/>
      <c r="G33" s="53"/>
      <c r="H33" s="22"/>
      <c r="I33" s="22"/>
    </row>
    <row r="34" spans="1:9" ht="20.100000000000001" customHeight="1" x14ac:dyDescent="0.25">
      <c r="A34" s="22"/>
      <c r="B34" s="22"/>
      <c r="C34" s="46" t="s">
        <v>40</v>
      </c>
      <c r="D34" s="47"/>
      <c r="E34" s="47"/>
      <c r="F34" s="47"/>
      <c r="G34" s="48"/>
      <c r="H34" s="22"/>
      <c r="I34" s="22"/>
    </row>
    <row r="35" spans="1:9" ht="20.100000000000001" customHeight="1" x14ac:dyDescent="0.25">
      <c r="A35" s="22"/>
      <c r="B35" s="22"/>
      <c r="C35" s="44" t="s">
        <v>21</v>
      </c>
      <c r="D35" s="44"/>
      <c r="E35" s="44" t="s">
        <v>0</v>
      </c>
      <c r="F35" s="44"/>
      <c r="G35" s="44"/>
      <c r="H35" s="22"/>
      <c r="I35" s="22"/>
    </row>
    <row r="36" spans="1:9" ht="20.100000000000001" customHeight="1" x14ac:dyDescent="0.25">
      <c r="A36" s="22"/>
      <c r="B36" s="22"/>
      <c r="C36" s="62" t="s">
        <v>32</v>
      </c>
      <c r="D36" s="62"/>
      <c r="E36" s="55">
        <v>96925.78</v>
      </c>
      <c r="F36" s="55"/>
      <c r="G36" s="56"/>
      <c r="H36" s="22"/>
      <c r="I36" s="22"/>
    </row>
    <row r="37" spans="1:9" ht="20.100000000000001" customHeight="1" x14ac:dyDescent="0.25">
      <c r="A37" s="22"/>
      <c r="B37" s="22"/>
      <c r="C37" s="61" t="s">
        <v>31</v>
      </c>
      <c r="D37" s="61"/>
      <c r="E37" s="55">
        <v>116882.12</v>
      </c>
      <c r="F37" s="55"/>
      <c r="G37" s="56"/>
      <c r="H37" s="22"/>
      <c r="I37" s="22"/>
    </row>
    <row r="38" spans="1:9" ht="20.100000000000001" customHeight="1" x14ac:dyDescent="0.25">
      <c r="A38" s="22"/>
      <c r="B38" s="22"/>
      <c r="C38" s="61" t="s">
        <v>28</v>
      </c>
      <c r="D38" s="61"/>
      <c r="E38" s="55">
        <v>56670.25</v>
      </c>
      <c r="F38" s="55"/>
      <c r="G38" s="56"/>
      <c r="H38" s="22"/>
      <c r="I38" s="22"/>
    </row>
    <row r="39" spans="1:9" ht="20.100000000000001" customHeight="1" x14ac:dyDescent="0.25">
      <c r="A39" s="22"/>
      <c r="B39" s="22"/>
      <c r="C39" s="61" t="s">
        <v>42</v>
      </c>
      <c r="D39" s="61"/>
      <c r="E39" s="55">
        <v>790</v>
      </c>
      <c r="F39" s="55"/>
      <c r="G39" s="56"/>
      <c r="H39" s="22"/>
      <c r="I39" s="22"/>
    </row>
    <row r="40" spans="1:9" ht="35.1" customHeight="1" x14ac:dyDescent="0.25">
      <c r="A40" s="18"/>
      <c r="B40" s="18"/>
      <c r="C40" s="54" t="s">
        <v>43</v>
      </c>
      <c r="D40" s="54"/>
      <c r="E40" s="55">
        <v>662.25</v>
      </c>
      <c r="F40" s="55"/>
      <c r="G40" s="56"/>
      <c r="H40" s="18"/>
      <c r="I40" s="18"/>
    </row>
    <row r="41" spans="1:9" ht="35.1" customHeight="1" x14ac:dyDescent="0.25">
      <c r="A41" s="18"/>
      <c r="B41" s="18"/>
      <c r="C41" s="54" t="s">
        <v>44</v>
      </c>
      <c r="D41" s="54"/>
      <c r="E41" s="55">
        <v>924.73</v>
      </c>
      <c r="F41" s="55"/>
      <c r="G41" s="56"/>
      <c r="H41" s="18"/>
      <c r="I41" s="18"/>
    </row>
    <row r="42" spans="1:9" ht="35.1" customHeight="1" x14ac:dyDescent="0.25">
      <c r="A42" s="18"/>
      <c r="B42" s="18"/>
      <c r="C42" s="54" t="s">
        <v>45</v>
      </c>
      <c r="D42" s="54"/>
      <c r="E42" s="55">
        <v>504.1</v>
      </c>
      <c r="F42" s="55"/>
      <c r="G42" s="56"/>
      <c r="H42" s="18"/>
      <c r="I42" s="18"/>
    </row>
    <row r="43" spans="1:9" ht="30.75" customHeight="1" x14ac:dyDescent="0.25">
      <c r="A43" s="18"/>
      <c r="B43" s="18"/>
      <c r="C43" s="57" t="s">
        <v>46</v>
      </c>
      <c r="D43" s="58"/>
      <c r="E43" s="59">
        <f>SUM(E36:E42)</f>
        <v>273359.23</v>
      </c>
      <c r="F43" s="60"/>
      <c r="G43" s="5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5">
      <c r="A67" s="18"/>
      <c r="B67" s="18"/>
      <c r="C67" s="18"/>
      <c r="D67" s="18"/>
      <c r="E67" s="18"/>
      <c r="F67" s="18"/>
      <c r="G67" s="18"/>
      <c r="H67" s="18"/>
      <c r="I67" s="18"/>
    </row>
    <row r="68" spans="1:9" x14ac:dyDescent="0.25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25">
      <c r="A69" s="18"/>
      <c r="B69" s="18"/>
      <c r="C69" s="18"/>
      <c r="D69" s="18"/>
      <c r="E69" s="18"/>
      <c r="F69" s="18"/>
      <c r="G69" s="18"/>
      <c r="H69" s="18"/>
      <c r="I69" s="18"/>
    </row>
    <row r="70" spans="1:9" x14ac:dyDescent="0.25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25">
      <c r="A71" s="18"/>
      <c r="B71" s="18"/>
      <c r="C71" s="18"/>
      <c r="D71" s="18"/>
      <c r="E71" s="18"/>
      <c r="F71" s="18"/>
      <c r="G71" s="18"/>
      <c r="H71" s="18"/>
      <c r="I71" s="18"/>
    </row>
  </sheetData>
  <mergeCells count="24">
    <mergeCell ref="C34:G34"/>
    <mergeCell ref="A1:I1"/>
    <mergeCell ref="A17:I17"/>
    <mergeCell ref="C31:G31"/>
    <mergeCell ref="C32:G32"/>
    <mergeCell ref="C33:G33"/>
    <mergeCell ref="C35:D35"/>
    <mergeCell ref="E35:G35"/>
    <mergeCell ref="C36:D36"/>
    <mergeCell ref="E36:G36"/>
    <mergeCell ref="C37:D37"/>
    <mergeCell ref="E37:G37"/>
    <mergeCell ref="C38:D38"/>
    <mergeCell ref="E38:G38"/>
    <mergeCell ref="C39:D39"/>
    <mergeCell ref="E39:G39"/>
    <mergeCell ref="C40:D40"/>
    <mergeCell ref="C42:D42"/>
    <mergeCell ref="E40:G40"/>
    <mergeCell ref="E41:G41"/>
    <mergeCell ref="E42:G42"/>
    <mergeCell ref="C43:D43"/>
    <mergeCell ref="E43:G43"/>
    <mergeCell ref="C41:D41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FF00"/>
  </sheetPr>
  <dimension ref="A1:I71"/>
  <sheetViews>
    <sheetView workbookViewId="0">
      <selection activeCell="G15" sqref="G15"/>
    </sheetView>
  </sheetViews>
  <sheetFormatPr baseColWidth="10" defaultRowHeight="15" x14ac:dyDescent="0.25"/>
  <cols>
    <col min="1" max="1" width="4.140625" customWidth="1"/>
    <col min="2" max="2" width="13.28515625" customWidth="1"/>
    <col min="3" max="3" width="36" customWidth="1"/>
    <col min="7" max="7" width="13.85546875" customWidth="1"/>
  </cols>
  <sheetData>
    <row r="1" spans="1:9" ht="20.100000000000001" customHeight="1" x14ac:dyDescent="0.25">
      <c r="A1" s="49" t="s">
        <v>47</v>
      </c>
      <c r="B1" s="50"/>
      <c r="C1" s="50"/>
      <c r="D1" s="50"/>
      <c r="E1" s="50"/>
      <c r="F1" s="50"/>
      <c r="G1" s="50"/>
      <c r="H1" s="50"/>
      <c r="I1" s="51"/>
    </row>
    <row r="2" spans="1:9" ht="30" x14ac:dyDescent="0.25">
      <c r="A2" s="27" t="s">
        <v>29</v>
      </c>
      <c r="B2" s="31" t="s">
        <v>0</v>
      </c>
      <c r="C2" s="31" t="s">
        <v>1</v>
      </c>
      <c r="D2" s="31" t="s">
        <v>2</v>
      </c>
      <c r="E2" s="31" t="s">
        <v>3</v>
      </c>
      <c r="F2" s="31" t="s">
        <v>4</v>
      </c>
      <c r="G2" s="31" t="s">
        <v>5</v>
      </c>
      <c r="H2" s="31" t="s">
        <v>6</v>
      </c>
      <c r="I2" s="31" t="s">
        <v>7</v>
      </c>
    </row>
    <row r="3" spans="1:9" ht="20.100000000000001" customHeight="1" x14ac:dyDescent="0.25">
      <c r="A3" s="12">
        <v>1</v>
      </c>
      <c r="B3" s="1">
        <v>500000</v>
      </c>
      <c r="C3" s="2" t="s">
        <v>8</v>
      </c>
      <c r="D3" s="3">
        <v>0.11</v>
      </c>
      <c r="E3" s="4" t="s">
        <v>9</v>
      </c>
      <c r="F3" s="5">
        <v>5694.98</v>
      </c>
      <c r="G3" s="19">
        <v>347947.32</v>
      </c>
      <c r="H3" s="5">
        <v>0</v>
      </c>
      <c r="I3" s="4" t="s">
        <v>10</v>
      </c>
    </row>
    <row r="4" spans="1:9" ht="20.100000000000001" customHeight="1" x14ac:dyDescent="0.25">
      <c r="A4" s="12">
        <v>2</v>
      </c>
      <c r="B4" s="1">
        <v>400000</v>
      </c>
      <c r="C4" s="2" t="s">
        <v>11</v>
      </c>
      <c r="D4" s="3">
        <v>0.11</v>
      </c>
      <c r="E4" s="4" t="s">
        <v>9</v>
      </c>
      <c r="F4" s="5">
        <v>4558.3900000000003</v>
      </c>
      <c r="G4" s="19">
        <v>278029.15000000002</v>
      </c>
      <c r="H4" s="5">
        <v>0</v>
      </c>
      <c r="I4" s="4" t="s">
        <v>12</v>
      </c>
    </row>
    <row r="5" spans="1:9" ht="20.100000000000001" customHeight="1" x14ac:dyDescent="0.25">
      <c r="A5" s="12">
        <v>3</v>
      </c>
      <c r="B5" s="1">
        <v>200000</v>
      </c>
      <c r="C5" s="2" t="s">
        <v>13</v>
      </c>
      <c r="D5" s="3">
        <v>0.11</v>
      </c>
      <c r="E5" s="4" t="s">
        <v>9</v>
      </c>
      <c r="F5" s="5">
        <v>2285.19</v>
      </c>
      <c r="G5" s="19">
        <v>138195.57999999999</v>
      </c>
      <c r="H5" s="5">
        <v>0</v>
      </c>
      <c r="I5" s="4" t="s">
        <v>10</v>
      </c>
    </row>
    <row r="6" spans="1:9" ht="20.100000000000001" customHeight="1" x14ac:dyDescent="0.25">
      <c r="A6" s="12">
        <v>4</v>
      </c>
      <c r="B6" s="1">
        <v>200000</v>
      </c>
      <c r="C6" s="2" t="s">
        <v>14</v>
      </c>
      <c r="D6" s="3">
        <v>0.11</v>
      </c>
      <c r="E6" s="4" t="s">
        <v>9</v>
      </c>
      <c r="F6" s="5">
        <v>2285.25</v>
      </c>
      <c r="G6" s="19">
        <v>138190.88</v>
      </c>
      <c r="H6" s="5">
        <v>0</v>
      </c>
      <c r="I6" s="4" t="s">
        <v>10</v>
      </c>
    </row>
    <row r="7" spans="1:9" ht="20.100000000000001" customHeight="1" x14ac:dyDescent="0.25">
      <c r="A7" s="12">
        <v>5</v>
      </c>
      <c r="B7" s="1">
        <v>700000</v>
      </c>
      <c r="C7" s="7" t="s">
        <v>15</v>
      </c>
      <c r="D7" s="8">
        <v>0.1</v>
      </c>
      <c r="E7" s="9" t="s">
        <v>9</v>
      </c>
      <c r="F7" s="6">
        <v>7522.25</v>
      </c>
      <c r="G7" s="19">
        <v>478310.75</v>
      </c>
      <c r="H7" s="5">
        <v>0</v>
      </c>
      <c r="I7" s="4" t="s">
        <v>10</v>
      </c>
    </row>
    <row r="8" spans="1:9" ht="20.100000000000001" customHeight="1" x14ac:dyDescent="0.25">
      <c r="A8" s="12">
        <v>6</v>
      </c>
      <c r="B8" s="1">
        <v>250000</v>
      </c>
      <c r="C8" s="2" t="s">
        <v>16</v>
      </c>
      <c r="D8" s="3">
        <v>0.12</v>
      </c>
      <c r="E8" s="4" t="s">
        <v>9</v>
      </c>
      <c r="F8" s="5">
        <v>3000.42</v>
      </c>
      <c r="G8" s="19">
        <v>191112.18</v>
      </c>
      <c r="H8" s="5">
        <v>0</v>
      </c>
      <c r="I8" s="4" t="s">
        <v>10</v>
      </c>
    </row>
    <row r="9" spans="1:9" ht="20.100000000000001" customHeight="1" x14ac:dyDescent="0.25">
      <c r="A9" s="12">
        <v>7</v>
      </c>
      <c r="B9" s="1">
        <v>250000</v>
      </c>
      <c r="C9" s="2" t="s">
        <v>17</v>
      </c>
      <c r="D9" s="3">
        <v>0.12</v>
      </c>
      <c r="E9" s="4" t="s">
        <v>18</v>
      </c>
      <c r="F9" s="5">
        <v>3000.42</v>
      </c>
      <c r="G9" s="19">
        <v>191280.52</v>
      </c>
      <c r="H9" s="5">
        <v>0</v>
      </c>
      <c r="I9" s="4" t="s">
        <v>10</v>
      </c>
    </row>
    <row r="10" spans="1:9" x14ac:dyDescent="0.25">
      <c r="A10" s="22"/>
      <c r="B10" s="16"/>
      <c r="C10" s="20"/>
      <c r="D10" s="13"/>
      <c r="E10" s="14"/>
      <c r="F10" s="15"/>
      <c r="G10" s="15">
        <f>SUM(G3:G9)</f>
        <v>1763066.38</v>
      </c>
      <c r="H10" s="15"/>
      <c r="I10" s="14"/>
    </row>
    <row r="11" spans="1:9" x14ac:dyDescent="0.25">
      <c r="A11" s="22"/>
      <c r="B11" s="16"/>
      <c r="C11" s="20"/>
      <c r="D11" s="13"/>
      <c r="E11" s="14"/>
      <c r="F11" s="15"/>
      <c r="G11" s="15"/>
      <c r="H11" s="15"/>
      <c r="I11" s="14"/>
    </row>
    <row r="12" spans="1:9" x14ac:dyDescent="0.25">
      <c r="A12" s="22"/>
      <c r="B12" s="16"/>
      <c r="C12" s="20"/>
      <c r="D12" s="13"/>
      <c r="E12" s="14"/>
      <c r="F12" s="15"/>
      <c r="G12" s="15"/>
      <c r="H12" s="15"/>
      <c r="I12" s="14"/>
    </row>
    <row r="13" spans="1:9" x14ac:dyDescent="0.25">
      <c r="A13" s="22"/>
      <c r="B13" s="16"/>
      <c r="C13" s="20"/>
      <c r="D13" s="13"/>
      <c r="E13" s="14"/>
      <c r="F13" s="15"/>
      <c r="G13" s="15"/>
      <c r="H13" s="15"/>
      <c r="I13" s="14"/>
    </row>
    <row r="14" spans="1:9" x14ac:dyDescent="0.25">
      <c r="A14" s="22"/>
      <c r="B14" s="16"/>
      <c r="C14" s="20"/>
      <c r="D14" s="13"/>
      <c r="E14" s="14"/>
      <c r="F14" s="15"/>
      <c r="G14" s="15"/>
      <c r="H14" s="15"/>
      <c r="I14" s="14"/>
    </row>
    <row r="15" spans="1:9" x14ac:dyDescent="0.25">
      <c r="A15" s="22"/>
      <c r="B15" s="16"/>
      <c r="C15" s="20"/>
      <c r="D15" s="13"/>
      <c r="E15" s="14"/>
      <c r="F15" s="15"/>
      <c r="G15" s="15"/>
      <c r="H15" s="15"/>
      <c r="I15" s="14"/>
    </row>
    <row r="16" spans="1:9" x14ac:dyDescent="0.25">
      <c r="A16" s="22"/>
      <c r="B16" s="16"/>
      <c r="C16" s="20"/>
      <c r="D16" s="13"/>
      <c r="E16" s="14"/>
      <c r="F16" s="15"/>
      <c r="G16" s="15"/>
      <c r="H16" s="15"/>
      <c r="I16" s="14"/>
    </row>
    <row r="17" spans="1:9" ht="20.100000000000001" customHeight="1" x14ac:dyDescent="0.25">
      <c r="A17" s="49" t="s">
        <v>47</v>
      </c>
      <c r="B17" s="50"/>
      <c r="C17" s="50"/>
      <c r="D17" s="50"/>
      <c r="E17" s="50"/>
      <c r="F17" s="50"/>
      <c r="G17" s="50"/>
      <c r="H17" s="50"/>
      <c r="I17" s="51"/>
    </row>
    <row r="18" spans="1:9" ht="30" x14ac:dyDescent="0.25">
      <c r="A18" s="27" t="s">
        <v>29</v>
      </c>
      <c r="B18" s="27" t="s">
        <v>0</v>
      </c>
      <c r="C18" s="31" t="s">
        <v>1</v>
      </c>
      <c r="D18" s="31" t="s">
        <v>2</v>
      </c>
      <c r="E18" s="31" t="s">
        <v>3</v>
      </c>
      <c r="F18" s="31" t="s">
        <v>4</v>
      </c>
      <c r="G18" s="31" t="s">
        <v>5</v>
      </c>
      <c r="H18" s="31" t="s">
        <v>6</v>
      </c>
      <c r="I18" s="31" t="s">
        <v>7</v>
      </c>
    </row>
    <row r="19" spans="1:9" ht="20.100000000000001" customHeight="1" x14ac:dyDescent="0.25">
      <c r="A19" s="17">
        <v>1</v>
      </c>
      <c r="B19" s="1">
        <v>300000</v>
      </c>
      <c r="C19" s="7" t="s">
        <v>23</v>
      </c>
      <c r="D19" s="10">
        <v>0.105</v>
      </c>
      <c r="E19" s="9" t="s">
        <v>18</v>
      </c>
      <c r="F19" s="11">
        <v>3316.2</v>
      </c>
      <c r="G19" s="21">
        <v>266225.63</v>
      </c>
      <c r="H19" s="5">
        <v>0</v>
      </c>
      <c r="I19" s="9" t="s">
        <v>10</v>
      </c>
    </row>
    <row r="20" spans="1:9" ht="20.100000000000001" customHeight="1" x14ac:dyDescent="0.25">
      <c r="A20" s="17">
        <v>2</v>
      </c>
      <c r="B20" s="1">
        <v>150000</v>
      </c>
      <c r="C20" s="7" t="s">
        <v>24</v>
      </c>
      <c r="D20" s="10">
        <v>0.105</v>
      </c>
      <c r="E20" s="9" t="s">
        <v>18</v>
      </c>
      <c r="F20" s="6">
        <v>1658.1</v>
      </c>
      <c r="G20" s="19">
        <v>132730.32</v>
      </c>
      <c r="H20" s="5">
        <v>0</v>
      </c>
      <c r="I20" s="9" t="s">
        <v>10</v>
      </c>
    </row>
    <row r="21" spans="1:9" ht="20.100000000000001" customHeight="1" x14ac:dyDescent="0.25">
      <c r="A21" s="17">
        <v>3</v>
      </c>
      <c r="B21" s="1">
        <v>200000</v>
      </c>
      <c r="C21" s="7" t="s">
        <v>25</v>
      </c>
      <c r="D21" s="10">
        <v>0.105</v>
      </c>
      <c r="E21" s="9" t="s">
        <v>18</v>
      </c>
      <c r="F21" s="6">
        <v>2210.8000000000002</v>
      </c>
      <c r="G21" s="19">
        <v>177852.31</v>
      </c>
      <c r="H21" s="5">
        <v>0</v>
      </c>
      <c r="I21" s="9" t="s">
        <v>10</v>
      </c>
    </row>
    <row r="22" spans="1:9" ht="20.100000000000001" customHeight="1" x14ac:dyDescent="0.25">
      <c r="A22" s="17">
        <v>4</v>
      </c>
      <c r="B22" s="1">
        <v>300000</v>
      </c>
      <c r="C22" s="7" t="s">
        <v>26</v>
      </c>
      <c r="D22" s="10">
        <v>0.105</v>
      </c>
      <c r="E22" s="9" t="s">
        <v>18</v>
      </c>
      <c r="F22" s="6">
        <v>3316.2</v>
      </c>
      <c r="G22" s="19">
        <v>265352.09000000003</v>
      </c>
      <c r="H22" s="5">
        <v>0</v>
      </c>
      <c r="I22" s="9" t="s">
        <v>10</v>
      </c>
    </row>
    <row r="23" spans="1:9" ht="20.100000000000001" customHeight="1" x14ac:dyDescent="0.25">
      <c r="A23" s="17">
        <v>5</v>
      </c>
      <c r="B23" s="1">
        <v>400000</v>
      </c>
      <c r="C23" s="7" t="s">
        <v>27</v>
      </c>
      <c r="D23" s="10">
        <v>0.105</v>
      </c>
      <c r="E23" s="9" t="s">
        <v>18</v>
      </c>
      <c r="F23" s="6">
        <v>4421.6000000000004</v>
      </c>
      <c r="G23" s="19">
        <v>353806.29</v>
      </c>
      <c r="H23" s="5">
        <v>0</v>
      </c>
      <c r="I23" s="9" t="s">
        <v>10</v>
      </c>
    </row>
    <row r="24" spans="1:9" x14ac:dyDescent="0.25">
      <c r="A24" s="22"/>
      <c r="B24" s="22"/>
      <c r="C24" s="22"/>
      <c r="D24" s="22"/>
      <c r="E24" s="22"/>
      <c r="F24" s="25"/>
      <c r="G24" s="26">
        <f>SUM(G19:G23)</f>
        <v>1195966.6400000001</v>
      </c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22"/>
      <c r="B28" s="16"/>
      <c r="C28" s="23"/>
      <c r="D28" s="23"/>
      <c r="E28" s="23"/>
      <c r="F28" s="24"/>
      <c r="G28" s="15"/>
      <c r="H28" s="24"/>
      <c r="I28" s="23"/>
    </row>
    <row r="29" spans="1:9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22"/>
      <c r="B30" s="22"/>
      <c r="C30" s="22"/>
      <c r="D30" s="22"/>
      <c r="E30" s="22"/>
      <c r="F30" s="22"/>
      <c r="G30" s="22"/>
      <c r="H30" s="22"/>
      <c r="I30" s="22"/>
    </row>
    <row r="31" spans="1:9" ht="20.100000000000001" customHeight="1" x14ac:dyDescent="0.25">
      <c r="A31" s="22"/>
      <c r="B31" s="22"/>
      <c r="C31" s="52" t="s">
        <v>30</v>
      </c>
      <c r="D31" s="52"/>
      <c r="E31" s="52"/>
      <c r="F31" s="52"/>
      <c r="G31" s="52"/>
      <c r="H31" s="22"/>
      <c r="I31" s="22"/>
    </row>
    <row r="32" spans="1:9" ht="20.100000000000001" customHeight="1" x14ac:dyDescent="0.25">
      <c r="A32" s="22"/>
      <c r="B32" s="22"/>
      <c r="C32" s="44" t="s">
        <v>19</v>
      </c>
      <c r="D32" s="44"/>
      <c r="E32" s="44"/>
      <c r="F32" s="44"/>
      <c r="G32" s="44"/>
      <c r="H32" s="22"/>
      <c r="I32" s="22"/>
    </row>
    <row r="33" spans="1:9" ht="20.100000000000001" customHeight="1" x14ac:dyDescent="0.25">
      <c r="A33" s="22"/>
      <c r="B33" s="22"/>
      <c r="C33" s="53" t="s">
        <v>20</v>
      </c>
      <c r="D33" s="53"/>
      <c r="E33" s="53"/>
      <c r="F33" s="53"/>
      <c r="G33" s="53"/>
      <c r="H33" s="22"/>
      <c r="I33" s="22"/>
    </row>
    <row r="34" spans="1:9" ht="20.100000000000001" customHeight="1" x14ac:dyDescent="0.25">
      <c r="A34" s="22"/>
      <c r="B34" s="22"/>
      <c r="C34" s="46" t="s">
        <v>48</v>
      </c>
      <c r="D34" s="47"/>
      <c r="E34" s="47"/>
      <c r="F34" s="47"/>
      <c r="G34" s="48"/>
      <c r="H34" s="22"/>
      <c r="I34" s="22"/>
    </row>
    <row r="35" spans="1:9" ht="20.100000000000001" customHeight="1" x14ac:dyDescent="0.25">
      <c r="A35" s="22"/>
      <c r="B35" s="22"/>
      <c r="C35" s="44" t="s">
        <v>21</v>
      </c>
      <c r="D35" s="44"/>
      <c r="E35" s="44" t="s">
        <v>0</v>
      </c>
      <c r="F35" s="44"/>
      <c r="G35" s="44"/>
      <c r="H35" s="22"/>
      <c r="I35" s="22"/>
    </row>
    <row r="36" spans="1:9" ht="20.100000000000001" customHeight="1" x14ac:dyDescent="0.25">
      <c r="A36" s="22"/>
      <c r="B36" s="22"/>
      <c r="C36" s="45" t="s">
        <v>32</v>
      </c>
      <c r="D36" s="45"/>
      <c r="E36" s="40">
        <v>96925.78</v>
      </c>
      <c r="F36" s="40"/>
      <c r="G36" s="41"/>
      <c r="H36" s="22"/>
      <c r="I36" s="22"/>
    </row>
    <row r="37" spans="1:9" ht="20.100000000000001" customHeight="1" x14ac:dyDescent="0.25">
      <c r="A37" s="22"/>
      <c r="B37" s="22"/>
      <c r="C37" s="39" t="s">
        <v>31</v>
      </c>
      <c r="D37" s="39"/>
      <c r="E37" s="40">
        <v>113970.04999999997</v>
      </c>
      <c r="F37" s="40"/>
      <c r="G37" s="41"/>
      <c r="H37" s="22"/>
      <c r="I37" s="22"/>
    </row>
    <row r="38" spans="1:9" ht="20.100000000000001" customHeight="1" x14ac:dyDescent="0.25">
      <c r="A38" s="22"/>
      <c r="B38" s="22"/>
      <c r="C38" s="39" t="s">
        <v>28</v>
      </c>
      <c r="D38" s="39"/>
      <c r="E38" s="40">
        <v>62987.9</v>
      </c>
      <c r="F38" s="40"/>
      <c r="G38" s="41"/>
      <c r="H38" s="22"/>
      <c r="I38" s="22"/>
    </row>
    <row r="39" spans="1:9" ht="20.100000000000001" customHeight="1" x14ac:dyDescent="0.25">
      <c r="A39" s="22"/>
      <c r="B39" s="22"/>
      <c r="C39" s="42" t="s">
        <v>22</v>
      </c>
      <c r="D39" s="42"/>
      <c r="E39" s="43">
        <f>E36+E37+E38</f>
        <v>273883.73</v>
      </c>
      <c r="F39" s="43"/>
      <c r="G39" s="43"/>
      <c r="H39" s="22"/>
      <c r="I39" s="22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5">
      <c r="A67" s="18"/>
      <c r="B67" s="18"/>
      <c r="C67" s="18"/>
      <c r="D67" s="18"/>
      <c r="E67" s="18"/>
      <c r="F67" s="18"/>
      <c r="G67" s="18"/>
      <c r="H67" s="18"/>
      <c r="I67" s="18"/>
    </row>
    <row r="68" spans="1:9" x14ac:dyDescent="0.25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25">
      <c r="A69" s="18"/>
      <c r="B69" s="18"/>
      <c r="C69" s="18"/>
      <c r="D69" s="18"/>
      <c r="E69" s="18"/>
      <c r="F69" s="18"/>
      <c r="G69" s="18"/>
      <c r="H69" s="18"/>
      <c r="I69" s="18"/>
    </row>
    <row r="70" spans="1:9" x14ac:dyDescent="0.25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25">
      <c r="A71" s="18"/>
      <c r="B71" s="18"/>
      <c r="C71" s="18"/>
      <c r="D71" s="18"/>
      <c r="E71" s="18"/>
      <c r="F71" s="18"/>
      <c r="G71" s="18"/>
      <c r="H71" s="18"/>
      <c r="I71" s="18"/>
    </row>
  </sheetData>
  <mergeCells count="16">
    <mergeCell ref="C34:G34"/>
    <mergeCell ref="A1:I1"/>
    <mergeCell ref="A17:I17"/>
    <mergeCell ref="C31:G31"/>
    <mergeCell ref="C32:G32"/>
    <mergeCell ref="C33:G33"/>
    <mergeCell ref="C38:D38"/>
    <mergeCell ref="E38:G38"/>
    <mergeCell ref="C39:D39"/>
    <mergeCell ref="E39:G39"/>
    <mergeCell ref="C35:D35"/>
    <mergeCell ref="E35:G35"/>
    <mergeCell ref="C36:D36"/>
    <mergeCell ref="E36:G36"/>
    <mergeCell ref="C37:D37"/>
    <mergeCell ref="E37:G37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70C0"/>
  </sheetPr>
  <dimension ref="A1:I71"/>
  <sheetViews>
    <sheetView workbookViewId="0">
      <selection activeCell="G13" sqref="G13"/>
    </sheetView>
  </sheetViews>
  <sheetFormatPr baseColWidth="10" defaultRowHeight="15" x14ac:dyDescent="0.25"/>
  <cols>
    <col min="1" max="1" width="4.140625" customWidth="1"/>
    <col min="2" max="2" width="13.28515625" customWidth="1"/>
    <col min="3" max="3" width="36" customWidth="1"/>
    <col min="7" max="7" width="13.85546875" customWidth="1"/>
  </cols>
  <sheetData>
    <row r="1" spans="1:9" ht="20.100000000000001" customHeight="1" x14ac:dyDescent="0.25">
      <c r="A1" s="49" t="s">
        <v>49</v>
      </c>
      <c r="B1" s="50"/>
      <c r="C1" s="50"/>
      <c r="D1" s="50"/>
      <c r="E1" s="50"/>
      <c r="F1" s="50"/>
      <c r="G1" s="50"/>
      <c r="H1" s="50"/>
      <c r="I1" s="51"/>
    </row>
    <row r="2" spans="1:9" ht="30" x14ac:dyDescent="0.25">
      <c r="A2" s="27" t="s">
        <v>29</v>
      </c>
      <c r="B2" s="31" t="s">
        <v>0</v>
      </c>
      <c r="C2" s="31" t="s">
        <v>1</v>
      </c>
      <c r="D2" s="31" t="s">
        <v>2</v>
      </c>
      <c r="E2" s="31" t="s">
        <v>3</v>
      </c>
      <c r="F2" s="31" t="s">
        <v>4</v>
      </c>
      <c r="G2" s="31" t="s">
        <v>5</v>
      </c>
      <c r="H2" s="31" t="s">
        <v>6</v>
      </c>
      <c r="I2" s="31" t="s">
        <v>7</v>
      </c>
    </row>
    <row r="3" spans="1:9" ht="20.100000000000001" customHeight="1" x14ac:dyDescent="0.25">
      <c r="A3" s="12">
        <v>1</v>
      </c>
      <c r="B3" s="1">
        <v>500000</v>
      </c>
      <c r="C3" s="2" t="s">
        <v>8</v>
      </c>
      <c r="D3" s="3">
        <v>0.11</v>
      </c>
      <c r="E3" s="4" t="s">
        <v>9</v>
      </c>
      <c r="F3" s="5">
        <v>5694.98</v>
      </c>
      <c r="G3" s="19">
        <v>345503.02</v>
      </c>
      <c r="H3" s="5">
        <v>0</v>
      </c>
      <c r="I3" s="4" t="s">
        <v>10</v>
      </c>
    </row>
    <row r="4" spans="1:9" ht="20.100000000000001" customHeight="1" x14ac:dyDescent="0.25">
      <c r="A4" s="12">
        <v>2</v>
      </c>
      <c r="B4" s="1">
        <v>400000</v>
      </c>
      <c r="C4" s="2" t="s">
        <v>11</v>
      </c>
      <c r="D4" s="3">
        <v>0.11</v>
      </c>
      <c r="E4" s="4" t="s">
        <v>9</v>
      </c>
      <c r="F4" s="5">
        <v>4558.3900000000003</v>
      </c>
      <c r="G4" s="19">
        <v>276068.24</v>
      </c>
      <c r="H4" s="5">
        <v>0</v>
      </c>
      <c r="I4" s="4" t="s">
        <v>12</v>
      </c>
    </row>
    <row r="5" spans="1:9" ht="20.100000000000001" customHeight="1" x14ac:dyDescent="0.25">
      <c r="A5" s="12">
        <v>3</v>
      </c>
      <c r="B5" s="1">
        <v>200000</v>
      </c>
      <c r="C5" s="2" t="s">
        <v>13</v>
      </c>
      <c r="D5" s="3">
        <v>0.11</v>
      </c>
      <c r="E5" s="4" t="s">
        <v>9</v>
      </c>
      <c r="F5" s="5">
        <v>2285.19</v>
      </c>
      <c r="G5" s="19">
        <v>137201.48000000001</v>
      </c>
      <c r="H5" s="5">
        <v>0</v>
      </c>
      <c r="I5" s="4" t="s">
        <v>10</v>
      </c>
    </row>
    <row r="6" spans="1:9" ht="20.100000000000001" customHeight="1" x14ac:dyDescent="0.25">
      <c r="A6" s="12">
        <v>4</v>
      </c>
      <c r="B6" s="1">
        <v>200000</v>
      </c>
      <c r="C6" s="2" t="s">
        <v>14</v>
      </c>
      <c r="D6" s="3">
        <v>0.11</v>
      </c>
      <c r="E6" s="4" t="s">
        <v>9</v>
      </c>
      <c r="F6" s="5">
        <v>2285.25</v>
      </c>
      <c r="G6" s="19">
        <v>137196.73000000001</v>
      </c>
      <c r="H6" s="5">
        <v>0</v>
      </c>
      <c r="I6" s="4" t="s">
        <v>10</v>
      </c>
    </row>
    <row r="7" spans="1:9" ht="20.100000000000001" customHeight="1" x14ac:dyDescent="0.25">
      <c r="A7" s="12">
        <v>5</v>
      </c>
      <c r="B7" s="1">
        <v>700000</v>
      </c>
      <c r="C7" s="7" t="s">
        <v>15</v>
      </c>
      <c r="D7" s="8">
        <v>0.1</v>
      </c>
      <c r="E7" s="9" t="s">
        <v>9</v>
      </c>
      <c r="F7" s="6">
        <v>7522.25</v>
      </c>
      <c r="G7" s="19">
        <v>474850.87</v>
      </c>
      <c r="H7" s="5">
        <v>0</v>
      </c>
      <c r="I7" s="4" t="s">
        <v>10</v>
      </c>
    </row>
    <row r="8" spans="1:9" ht="20.100000000000001" customHeight="1" x14ac:dyDescent="0.25">
      <c r="A8" s="12">
        <v>6</v>
      </c>
      <c r="B8" s="1">
        <v>250000</v>
      </c>
      <c r="C8" s="2" t="s">
        <v>16</v>
      </c>
      <c r="D8" s="3">
        <v>0.12</v>
      </c>
      <c r="E8" s="4" t="s">
        <v>9</v>
      </c>
      <c r="F8" s="5">
        <v>3000.42</v>
      </c>
      <c r="G8" s="19">
        <v>190059.53</v>
      </c>
      <c r="H8" s="5">
        <v>0</v>
      </c>
      <c r="I8" s="4" t="s">
        <v>10</v>
      </c>
    </row>
    <row r="9" spans="1:9" ht="20.100000000000001" customHeight="1" x14ac:dyDescent="0.25">
      <c r="A9" s="12">
        <v>7</v>
      </c>
      <c r="B9" s="1">
        <v>250000</v>
      </c>
      <c r="C9" s="2" t="s">
        <v>17</v>
      </c>
      <c r="D9" s="3">
        <v>0.12</v>
      </c>
      <c r="E9" s="4" t="s">
        <v>18</v>
      </c>
      <c r="F9" s="5">
        <v>3000.42</v>
      </c>
      <c r="G9" s="19">
        <v>190229.59</v>
      </c>
      <c r="H9" s="5">
        <v>0</v>
      </c>
      <c r="I9" s="4" t="s">
        <v>10</v>
      </c>
    </row>
    <row r="10" spans="1:9" x14ac:dyDescent="0.25">
      <c r="A10" s="22"/>
      <c r="B10" s="16"/>
      <c r="C10" s="20"/>
      <c r="D10" s="13"/>
      <c r="E10" s="14"/>
      <c r="F10" s="15"/>
      <c r="G10" s="15">
        <f>SUM(G3:G9)</f>
        <v>1751109.46</v>
      </c>
      <c r="H10" s="15"/>
      <c r="I10" s="14"/>
    </row>
    <row r="11" spans="1:9" x14ac:dyDescent="0.25">
      <c r="A11" s="22"/>
      <c r="B11" s="16"/>
      <c r="C11" s="20"/>
      <c r="D11" s="13"/>
      <c r="E11" s="14"/>
      <c r="F11" s="15"/>
      <c r="G11" s="15"/>
      <c r="H11" s="15"/>
      <c r="I11" s="14"/>
    </row>
    <row r="12" spans="1:9" x14ac:dyDescent="0.25">
      <c r="A12" s="22"/>
      <c r="B12" s="16"/>
      <c r="C12" s="20"/>
      <c r="D12" s="13"/>
      <c r="E12" s="14"/>
      <c r="F12" s="15"/>
      <c r="G12" s="15"/>
      <c r="H12" s="15"/>
      <c r="I12" s="14"/>
    </row>
    <row r="13" spans="1:9" x14ac:dyDescent="0.25">
      <c r="A13" s="22"/>
      <c r="B13" s="16"/>
      <c r="C13" s="20"/>
      <c r="D13" s="13"/>
      <c r="E13" s="14"/>
      <c r="F13" s="15"/>
      <c r="G13" s="15"/>
      <c r="H13" s="15"/>
      <c r="I13" s="14"/>
    </row>
    <row r="14" spans="1:9" x14ac:dyDescent="0.25">
      <c r="A14" s="22"/>
      <c r="B14" s="16"/>
      <c r="C14" s="20"/>
      <c r="D14" s="13"/>
      <c r="E14" s="14"/>
      <c r="F14" s="15"/>
      <c r="G14" s="15"/>
      <c r="H14" s="15"/>
      <c r="I14" s="14"/>
    </row>
    <row r="15" spans="1:9" x14ac:dyDescent="0.25">
      <c r="A15" s="22"/>
      <c r="B15" s="16"/>
      <c r="C15" s="20"/>
      <c r="D15" s="13"/>
      <c r="E15" s="14"/>
      <c r="F15" s="15"/>
      <c r="G15" s="15"/>
      <c r="H15" s="15"/>
      <c r="I15" s="14"/>
    </row>
    <row r="16" spans="1:9" x14ac:dyDescent="0.25">
      <c r="A16" s="22"/>
      <c r="B16" s="16"/>
      <c r="C16" s="20"/>
      <c r="D16" s="13"/>
      <c r="E16" s="14"/>
      <c r="F16" s="15"/>
      <c r="G16" s="15"/>
      <c r="H16" s="15"/>
      <c r="I16" s="14"/>
    </row>
    <row r="17" spans="1:9" ht="20.100000000000001" customHeight="1" x14ac:dyDescent="0.25">
      <c r="A17" s="49" t="s">
        <v>51</v>
      </c>
      <c r="B17" s="50"/>
      <c r="C17" s="50"/>
      <c r="D17" s="50"/>
      <c r="E17" s="50"/>
      <c r="F17" s="50"/>
      <c r="G17" s="50"/>
      <c r="H17" s="50"/>
      <c r="I17" s="51"/>
    </row>
    <row r="18" spans="1:9" ht="30" x14ac:dyDescent="0.25">
      <c r="A18" s="27" t="s">
        <v>29</v>
      </c>
      <c r="B18" s="27" t="s">
        <v>0</v>
      </c>
      <c r="C18" s="31" t="s">
        <v>1</v>
      </c>
      <c r="D18" s="31" t="s">
        <v>2</v>
      </c>
      <c r="E18" s="31" t="s">
        <v>3</v>
      </c>
      <c r="F18" s="31" t="s">
        <v>4</v>
      </c>
      <c r="G18" s="31" t="s">
        <v>5</v>
      </c>
      <c r="H18" s="31" t="s">
        <v>6</v>
      </c>
      <c r="I18" s="31" t="s">
        <v>7</v>
      </c>
    </row>
    <row r="19" spans="1:9" ht="20.100000000000001" customHeight="1" x14ac:dyDescent="0.25">
      <c r="A19" s="17">
        <v>1</v>
      </c>
      <c r="B19" s="1">
        <v>300000</v>
      </c>
      <c r="C19" s="7" t="s">
        <v>23</v>
      </c>
      <c r="D19" s="10">
        <v>0.105</v>
      </c>
      <c r="E19" s="9" t="s">
        <v>18</v>
      </c>
      <c r="F19" s="11">
        <v>3316.2</v>
      </c>
      <c r="G19" s="21">
        <v>265283.58</v>
      </c>
      <c r="H19" s="5">
        <v>0</v>
      </c>
      <c r="I19" s="9" t="s">
        <v>10</v>
      </c>
    </row>
    <row r="20" spans="1:9" ht="20.100000000000001" customHeight="1" x14ac:dyDescent="0.25">
      <c r="A20" s="17">
        <v>2</v>
      </c>
      <c r="B20" s="1">
        <v>150000</v>
      </c>
      <c r="C20" s="7" t="s">
        <v>24</v>
      </c>
      <c r="D20" s="10">
        <v>0.105</v>
      </c>
      <c r="E20" s="9" t="s">
        <v>18</v>
      </c>
      <c r="F20" s="6">
        <v>1658.1</v>
      </c>
      <c r="G20" s="19">
        <v>132255.88</v>
      </c>
      <c r="H20" s="5">
        <v>0</v>
      </c>
      <c r="I20" s="9" t="s">
        <v>10</v>
      </c>
    </row>
    <row r="21" spans="1:9" ht="20.100000000000001" customHeight="1" x14ac:dyDescent="0.25">
      <c r="A21" s="17">
        <v>3</v>
      </c>
      <c r="B21" s="1">
        <v>200000</v>
      </c>
      <c r="C21" s="7" t="s">
        <v>25</v>
      </c>
      <c r="D21" s="10">
        <v>0.105</v>
      </c>
      <c r="E21" s="9" t="s">
        <v>18</v>
      </c>
      <c r="F21" s="6">
        <v>2210.8000000000002</v>
      </c>
      <c r="G21" s="19">
        <v>177227.56</v>
      </c>
      <c r="H21" s="5">
        <v>0</v>
      </c>
      <c r="I21" s="9" t="s">
        <v>10</v>
      </c>
    </row>
    <row r="22" spans="1:9" ht="20.100000000000001" customHeight="1" x14ac:dyDescent="0.25">
      <c r="A22" s="17">
        <v>4</v>
      </c>
      <c r="B22" s="1">
        <v>300000</v>
      </c>
      <c r="C22" s="7" t="s">
        <v>26</v>
      </c>
      <c r="D22" s="10">
        <v>0.105</v>
      </c>
      <c r="E22" s="9" t="s">
        <v>18</v>
      </c>
      <c r="F22" s="6">
        <v>3316.2</v>
      </c>
      <c r="G22" s="19">
        <v>264402.25</v>
      </c>
      <c r="H22" s="5">
        <v>0</v>
      </c>
      <c r="I22" s="9" t="s">
        <v>10</v>
      </c>
    </row>
    <row r="23" spans="1:9" ht="20.100000000000001" customHeight="1" x14ac:dyDescent="0.25">
      <c r="A23" s="17">
        <v>5</v>
      </c>
      <c r="B23" s="1">
        <v>400000</v>
      </c>
      <c r="C23" s="7" t="s">
        <v>27</v>
      </c>
      <c r="D23" s="10">
        <v>0.105</v>
      </c>
      <c r="E23" s="9" t="s">
        <v>18</v>
      </c>
      <c r="F23" s="6">
        <v>4421.6000000000004</v>
      </c>
      <c r="G23" s="19">
        <v>352539.87</v>
      </c>
      <c r="H23" s="5">
        <v>0</v>
      </c>
      <c r="I23" s="9" t="s">
        <v>10</v>
      </c>
    </row>
    <row r="24" spans="1:9" x14ac:dyDescent="0.25">
      <c r="A24" s="22"/>
      <c r="B24" s="22"/>
      <c r="C24" s="22"/>
      <c r="D24" s="22"/>
      <c r="E24" s="22"/>
      <c r="F24" s="25"/>
      <c r="G24" s="26">
        <f>SUM(G19:G23)</f>
        <v>1191709.1400000001</v>
      </c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22"/>
      <c r="B28" s="16"/>
      <c r="C28" s="23"/>
      <c r="D28" s="23"/>
      <c r="E28" s="23"/>
      <c r="F28" s="24"/>
      <c r="G28" s="15"/>
      <c r="H28" s="24"/>
      <c r="I28" s="23"/>
    </row>
    <row r="29" spans="1:9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22"/>
      <c r="B30" s="22"/>
      <c r="C30" s="22"/>
      <c r="D30" s="22"/>
      <c r="E30" s="22"/>
      <c r="F30" s="22"/>
      <c r="G30" s="22"/>
      <c r="H30" s="22"/>
      <c r="I30" s="22"/>
    </row>
    <row r="31" spans="1:9" ht="20.100000000000001" customHeight="1" x14ac:dyDescent="0.25">
      <c r="A31" s="22"/>
      <c r="B31" s="22"/>
      <c r="C31" s="52" t="s">
        <v>30</v>
      </c>
      <c r="D31" s="52"/>
      <c r="E31" s="52"/>
      <c r="F31" s="52"/>
      <c r="G31" s="52"/>
      <c r="H31" s="22"/>
      <c r="I31" s="22"/>
    </row>
    <row r="32" spans="1:9" ht="20.100000000000001" customHeight="1" x14ac:dyDescent="0.25">
      <c r="A32" s="22"/>
      <c r="B32" s="22"/>
      <c r="C32" s="44" t="s">
        <v>19</v>
      </c>
      <c r="D32" s="44"/>
      <c r="E32" s="44"/>
      <c r="F32" s="44"/>
      <c r="G32" s="44"/>
      <c r="H32" s="22"/>
      <c r="I32" s="22"/>
    </row>
    <row r="33" spans="1:9" ht="20.100000000000001" customHeight="1" x14ac:dyDescent="0.25">
      <c r="A33" s="22"/>
      <c r="B33" s="22"/>
      <c r="C33" s="53" t="s">
        <v>20</v>
      </c>
      <c r="D33" s="53"/>
      <c r="E33" s="53"/>
      <c r="F33" s="53"/>
      <c r="G33" s="53"/>
      <c r="H33" s="22"/>
      <c r="I33" s="22"/>
    </row>
    <row r="34" spans="1:9" ht="20.100000000000001" customHeight="1" x14ac:dyDescent="0.25">
      <c r="A34" s="22"/>
      <c r="B34" s="22"/>
      <c r="C34" s="46" t="s">
        <v>50</v>
      </c>
      <c r="D34" s="47"/>
      <c r="E34" s="47"/>
      <c r="F34" s="47"/>
      <c r="G34" s="48"/>
      <c r="H34" s="22"/>
      <c r="I34" s="22"/>
    </row>
    <row r="35" spans="1:9" ht="20.100000000000001" customHeight="1" x14ac:dyDescent="0.25">
      <c r="A35" s="22"/>
      <c r="B35" s="22"/>
      <c r="C35" s="44" t="s">
        <v>21</v>
      </c>
      <c r="D35" s="44"/>
      <c r="E35" s="44" t="s">
        <v>0</v>
      </c>
      <c r="F35" s="44"/>
      <c r="G35" s="44"/>
      <c r="H35" s="22"/>
      <c r="I35" s="22"/>
    </row>
    <row r="36" spans="1:9" ht="20.100000000000001" customHeight="1" x14ac:dyDescent="0.25">
      <c r="A36" s="22"/>
      <c r="B36" s="22"/>
      <c r="C36" s="45" t="s">
        <v>32</v>
      </c>
      <c r="D36" s="45"/>
      <c r="E36" s="40">
        <v>96925.78</v>
      </c>
      <c r="F36" s="40"/>
      <c r="G36" s="41"/>
      <c r="H36" s="22"/>
      <c r="I36" s="22"/>
    </row>
    <row r="37" spans="1:9" ht="20.100000000000001" customHeight="1" x14ac:dyDescent="0.25">
      <c r="A37" s="22"/>
      <c r="B37" s="22"/>
      <c r="C37" s="39" t="s">
        <v>31</v>
      </c>
      <c r="D37" s="39"/>
      <c r="E37" s="40">
        <v>119473.41999999998</v>
      </c>
      <c r="F37" s="40"/>
      <c r="G37" s="41"/>
      <c r="H37" s="22"/>
      <c r="I37" s="22"/>
    </row>
    <row r="38" spans="1:9" ht="20.100000000000001" customHeight="1" x14ac:dyDescent="0.25">
      <c r="A38" s="22"/>
      <c r="B38" s="22"/>
      <c r="C38" s="39" t="s">
        <v>28</v>
      </c>
      <c r="D38" s="39"/>
      <c r="E38" s="40">
        <v>59755.25</v>
      </c>
      <c r="F38" s="40"/>
      <c r="G38" s="41"/>
      <c r="H38" s="22"/>
      <c r="I38" s="22"/>
    </row>
    <row r="39" spans="1:9" ht="20.100000000000001" customHeight="1" x14ac:dyDescent="0.25">
      <c r="A39" s="22"/>
      <c r="B39" s="22"/>
      <c r="C39" s="42" t="s">
        <v>22</v>
      </c>
      <c r="D39" s="42"/>
      <c r="E39" s="43">
        <f>E36+E37+E38</f>
        <v>276154.44999999995</v>
      </c>
      <c r="F39" s="43"/>
      <c r="G39" s="43"/>
      <c r="H39" s="22"/>
      <c r="I39" s="22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5">
      <c r="A67" s="18"/>
      <c r="B67" s="18"/>
      <c r="C67" s="18"/>
      <c r="D67" s="18"/>
      <c r="E67" s="18"/>
      <c r="F67" s="18"/>
      <c r="G67" s="18"/>
      <c r="H67" s="18"/>
      <c r="I67" s="18"/>
    </row>
    <row r="68" spans="1:9" x14ac:dyDescent="0.25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25">
      <c r="A69" s="18"/>
      <c r="B69" s="18"/>
      <c r="C69" s="18"/>
      <c r="D69" s="18"/>
      <c r="E69" s="18"/>
      <c r="F69" s="18"/>
      <c r="G69" s="18"/>
      <c r="H69" s="18"/>
      <c r="I69" s="18"/>
    </row>
    <row r="70" spans="1:9" x14ac:dyDescent="0.25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25">
      <c r="A71" s="18"/>
      <c r="B71" s="18"/>
      <c r="C71" s="18"/>
      <c r="D71" s="18"/>
      <c r="E71" s="18"/>
      <c r="F71" s="18"/>
      <c r="G71" s="18"/>
      <c r="H71" s="18"/>
      <c r="I71" s="18"/>
    </row>
  </sheetData>
  <mergeCells count="16">
    <mergeCell ref="C34:G34"/>
    <mergeCell ref="A1:I1"/>
    <mergeCell ref="A17:I17"/>
    <mergeCell ref="C31:G31"/>
    <mergeCell ref="C32:G32"/>
    <mergeCell ref="C33:G33"/>
    <mergeCell ref="C38:D38"/>
    <mergeCell ref="E38:G38"/>
    <mergeCell ref="C39:D39"/>
    <mergeCell ref="E39:G39"/>
    <mergeCell ref="C35:D35"/>
    <mergeCell ref="E35:G35"/>
    <mergeCell ref="C36:D36"/>
    <mergeCell ref="E36:G36"/>
    <mergeCell ref="C37:D37"/>
    <mergeCell ref="E37:G37"/>
  </mergeCells>
  <pageMargins left="0.25" right="0.25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71"/>
  <sheetViews>
    <sheetView topLeftCell="A22" workbookViewId="0">
      <selection activeCell="J34" sqref="J34"/>
    </sheetView>
  </sheetViews>
  <sheetFormatPr baseColWidth="10" defaultRowHeight="15" x14ac:dyDescent="0.25"/>
  <cols>
    <col min="1" max="1" width="4.140625" customWidth="1"/>
    <col min="2" max="2" width="13.28515625" customWidth="1"/>
    <col min="3" max="3" width="36" customWidth="1"/>
    <col min="7" max="7" width="13.85546875" customWidth="1"/>
  </cols>
  <sheetData>
    <row r="1" spans="1:9" ht="20.100000000000001" customHeight="1" x14ac:dyDescent="0.25">
      <c r="A1" s="49" t="s">
        <v>52</v>
      </c>
      <c r="B1" s="50"/>
      <c r="C1" s="50"/>
      <c r="D1" s="50"/>
      <c r="E1" s="50"/>
      <c r="F1" s="50"/>
      <c r="G1" s="50"/>
      <c r="H1" s="50"/>
      <c r="I1" s="51"/>
    </row>
    <row r="2" spans="1:9" ht="30" x14ac:dyDescent="0.25">
      <c r="A2" s="27" t="s">
        <v>29</v>
      </c>
      <c r="B2" s="33" t="s">
        <v>0</v>
      </c>
      <c r="C2" s="33" t="s">
        <v>1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33" t="s">
        <v>7</v>
      </c>
    </row>
    <row r="3" spans="1:9" ht="20.100000000000001" customHeight="1" x14ac:dyDescent="0.25">
      <c r="A3" s="12">
        <v>1</v>
      </c>
      <c r="B3" s="1">
        <v>500000</v>
      </c>
      <c r="C3" s="2" t="s">
        <v>8</v>
      </c>
      <c r="D3" s="3">
        <v>0.11</v>
      </c>
      <c r="E3" s="4" t="s">
        <v>9</v>
      </c>
      <c r="F3" s="5">
        <v>5694.98</v>
      </c>
      <c r="G3" s="19">
        <v>342931.77</v>
      </c>
      <c r="H3" s="5">
        <v>0</v>
      </c>
      <c r="I3" s="4" t="s">
        <v>10</v>
      </c>
    </row>
    <row r="4" spans="1:9" ht="20.100000000000001" customHeight="1" x14ac:dyDescent="0.25">
      <c r="A4" s="12">
        <v>2</v>
      </c>
      <c r="B4" s="1">
        <v>400000</v>
      </c>
      <c r="C4" s="2" t="s">
        <v>11</v>
      </c>
      <c r="D4" s="3">
        <v>0.11</v>
      </c>
      <c r="E4" s="4" t="s">
        <v>9</v>
      </c>
      <c r="F4" s="5">
        <v>4558.3900000000003</v>
      </c>
      <c r="G4" s="19">
        <v>274005.8</v>
      </c>
      <c r="H4" s="5">
        <v>0</v>
      </c>
      <c r="I4" s="4" t="s">
        <v>12</v>
      </c>
    </row>
    <row r="5" spans="1:9" ht="20.100000000000001" customHeight="1" x14ac:dyDescent="0.25">
      <c r="A5" s="12">
        <v>3</v>
      </c>
      <c r="B5" s="1">
        <v>200000</v>
      </c>
      <c r="C5" s="2" t="s">
        <v>13</v>
      </c>
      <c r="D5" s="3">
        <v>0.11</v>
      </c>
      <c r="E5" s="4" t="s">
        <v>9</v>
      </c>
      <c r="F5" s="5">
        <v>2285.19</v>
      </c>
      <c r="G5" s="19">
        <v>136156.74</v>
      </c>
      <c r="H5" s="5">
        <v>0</v>
      </c>
      <c r="I5" s="4" t="s">
        <v>10</v>
      </c>
    </row>
    <row r="6" spans="1:9" ht="20.100000000000001" customHeight="1" x14ac:dyDescent="0.25">
      <c r="A6" s="12">
        <v>4</v>
      </c>
      <c r="B6" s="1">
        <v>200000</v>
      </c>
      <c r="C6" s="2" t="s">
        <v>14</v>
      </c>
      <c r="D6" s="3">
        <v>0.11</v>
      </c>
      <c r="E6" s="4" t="s">
        <v>9</v>
      </c>
      <c r="F6" s="5">
        <v>2285.25</v>
      </c>
      <c r="G6" s="19">
        <v>136151.95000000001</v>
      </c>
      <c r="H6" s="5">
        <v>0</v>
      </c>
      <c r="I6" s="4" t="s">
        <v>10</v>
      </c>
    </row>
    <row r="7" spans="1:9" ht="20.100000000000001" customHeight="1" x14ac:dyDescent="0.25">
      <c r="A7" s="12">
        <v>5</v>
      </c>
      <c r="B7" s="1">
        <v>700000</v>
      </c>
      <c r="C7" s="7" t="s">
        <v>15</v>
      </c>
      <c r="D7" s="8">
        <v>0.1</v>
      </c>
      <c r="E7" s="9" t="s">
        <v>9</v>
      </c>
      <c r="F7" s="6">
        <v>7522.25</v>
      </c>
      <c r="G7" s="19">
        <v>471231.5</v>
      </c>
      <c r="H7" s="5">
        <v>0</v>
      </c>
      <c r="I7" s="4" t="s">
        <v>10</v>
      </c>
    </row>
    <row r="8" spans="1:9" ht="20.100000000000001" customHeight="1" x14ac:dyDescent="0.25">
      <c r="A8" s="12">
        <v>6</v>
      </c>
      <c r="B8" s="1">
        <v>250000</v>
      </c>
      <c r="C8" s="2" t="s">
        <v>16</v>
      </c>
      <c r="D8" s="3">
        <v>0.12</v>
      </c>
      <c r="E8" s="4" t="s">
        <v>9</v>
      </c>
      <c r="F8" s="5">
        <v>3000.42</v>
      </c>
      <c r="G8" s="19">
        <v>188933.67</v>
      </c>
      <c r="H8" s="5">
        <v>0</v>
      </c>
      <c r="I8" s="4" t="s">
        <v>10</v>
      </c>
    </row>
    <row r="9" spans="1:9" ht="20.100000000000001" customHeight="1" x14ac:dyDescent="0.25">
      <c r="A9" s="12">
        <v>7</v>
      </c>
      <c r="B9" s="1">
        <v>250000</v>
      </c>
      <c r="C9" s="2" t="s">
        <v>17</v>
      </c>
      <c r="D9" s="3">
        <v>0.12</v>
      </c>
      <c r="E9" s="4" t="s">
        <v>18</v>
      </c>
      <c r="F9" s="5">
        <v>3000.42</v>
      </c>
      <c r="G9" s="19">
        <v>189105.4</v>
      </c>
      <c r="H9" s="5">
        <v>0</v>
      </c>
      <c r="I9" s="4" t="s">
        <v>10</v>
      </c>
    </row>
    <row r="10" spans="1:9" x14ac:dyDescent="0.25">
      <c r="A10" s="22"/>
      <c r="B10" s="16"/>
      <c r="C10" s="20"/>
      <c r="D10" s="13"/>
      <c r="E10" s="14"/>
      <c r="F10" s="15"/>
      <c r="G10" s="15">
        <f>SUM(G3:G9)</f>
        <v>1738516.8299999998</v>
      </c>
      <c r="H10" s="15"/>
      <c r="I10" s="14"/>
    </row>
    <row r="11" spans="1:9" x14ac:dyDescent="0.25">
      <c r="A11" s="22"/>
      <c r="B11" s="16"/>
      <c r="C11" s="20"/>
      <c r="D11" s="13"/>
      <c r="E11" s="14"/>
      <c r="F11" s="15"/>
      <c r="G11" s="15"/>
      <c r="H11" s="15"/>
      <c r="I11" s="14"/>
    </row>
    <row r="12" spans="1:9" x14ac:dyDescent="0.25">
      <c r="A12" s="22"/>
      <c r="B12" s="16"/>
      <c r="C12" s="20"/>
      <c r="D12" s="13"/>
      <c r="E12" s="14"/>
      <c r="F12" s="15"/>
      <c r="G12" s="15"/>
      <c r="H12" s="15"/>
      <c r="I12" s="14"/>
    </row>
    <row r="13" spans="1:9" x14ac:dyDescent="0.25">
      <c r="A13" s="22"/>
      <c r="B13" s="16"/>
      <c r="C13" s="20"/>
      <c r="D13" s="13"/>
      <c r="E13" s="14"/>
      <c r="F13" s="15"/>
      <c r="G13" s="15"/>
      <c r="H13" s="15"/>
      <c r="I13" s="14"/>
    </row>
    <row r="14" spans="1:9" x14ac:dyDescent="0.25">
      <c r="A14" s="22"/>
      <c r="B14" s="16"/>
      <c r="C14" s="20"/>
      <c r="D14" s="13"/>
      <c r="E14" s="14"/>
      <c r="F14" s="15"/>
      <c r="G14" s="15"/>
      <c r="H14" s="15"/>
      <c r="I14" s="14"/>
    </row>
    <row r="15" spans="1:9" x14ac:dyDescent="0.25">
      <c r="A15" s="22"/>
      <c r="B15" s="16"/>
      <c r="C15" s="20"/>
      <c r="D15" s="13"/>
      <c r="E15" s="14"/>
      <c r="F15" s="15"/>
      <c r="G15" s="15"/>
      <c r="H15" s="15"/>
      <c r="I15" s="14"/>
    </row>
    <row r="16" spans="1:9" x14ac:dyDescent="0.25">
      <c r="A16" s="22"/>
      <c r="B16" s="16"/>
      <c r="C16" s="20"/>
      <c r="D16" s="13"/>
      <c r="E16" s="14"/>
      <c r="F16" s="15"/>
      <c r="G16" s="15"/>
      <c r="H16" s="15"/>
      <c r="I16" s="14"/>
    </row>
    <row r="17" spans="1:9" ht="20.100000000000001" customHeight="1" x14ac:dyDescent="0.25">
      <c r="A17" s="49" t="s">
        <v>55</v>
      </c>
      <c r="B17" s="50"/>
      <c r="C17" s="50"/>
      <c r="D17" s="50"/>
      <c r="E17" s="50"/>
      <c r="F17" s="50"/>
      <c r="G17" s="50"/>
      <c r="H17" s="50"/>
      <c r="I17" s="51"/>
    </row>
    <row r="18" spans="1:9" ht="30" x14ac:dyDescent="0.25">
      <c r="A18" s="27" t="s">
        <v>29</v>
      </c>
      <c r="B18" s="27" t="s">
        <v>0</v>
      </c>
      <c r="C18" s="33" t="s">
        <v>1</v>
      </c>
      <c r="D18" s="33" t="s">
        <v>2</v>
      </c>
      <c r="E18" s="33" t="s">
        <v>3</v>
      </c>
      <c r="F18" s="33" t="s">
        <v>4</v>
      </c>
      <c r="G18" s="33" t="s">
        <v>5</v>
      </c>
      <c r="H18" s="33" t="s">
        <v>6</v>
      </c>
      <c r="I18" s="33" t="s">
        <v>7</v>
      </c>
    </row>
    <row r="19" spans="1:9" ht="20.100000000000001" customHeight="1" x14ac:dyDescent="0.25">
      <c r="A19" s="17">
        <v>1</v>
      </c>
      <c r="B19" s="1">
        <v>300000</v>
      </c>
      <c r="C19" s="7" t="s">
        <v>23</v>
      </c>
      <c r="D19" s="10">
        <v>0.105</v>
      </c>
      <c r="E19" s="9" t="s">
        <v>18</v>
      </c>
      <c r="F19" s="11">
        <v>3316.2</v>
      </c>
      <c r="G19" s="21">
        <v>264256.81</v>
      </c>
      <c r="H19" s="5">
        <v>0</v>
      </c>
      <c r="I19" s="9" t="s">
        <v>10</v>
      </c>
    </row>
    <row r="20" spans="1:9" ht="20.100000000000001" customHeight="1" x14ac:dyDescent="0.25">
      <c r="A20" s="17">
        <v>2</v>
      </c>
      <c r="B20" s="1">
        <v>150000</v>
      </c>
      <c r="C20" s="7" t="s">
        <v>24</v>
      </c>
      <c r="D20" s="10">
        <v>0.105</v>
      </c>
      <c r="E20" s="9" t="s">
        <v>18</v>
      </c>
      <c r="F20" s="6">
        <v>1658.1</v>
      </c>
      <c r="G20" s="19"/>
      <c r="H20" s="5">
        <v>0</v>
      </c>
      <c r="I20" s="9" t="s">
        <v>10</v>
      </c>
    </row>
    <row r="21" spans="1:9" ht="20.100000000000001" customHeight="1" x14ac:dyDescent="0.25">
      <c r="A21" s="17">
        <v>3</v>
      </c>
      <c r="B21" s="1">
        <v>200000</v>
      </c>
      <c r="C21" s="7" t="s">
        <v>25</v>
      </c>
      <c r="D21" s="10">
        <v>0.105</v>
      </c>
      <c r="E21" s="9" t="s">
        <v>18</v>
      </c>
      <c r="F21" s="6">
        <v>2210.8000000000002</v>
      </c>
      <c r="G21" s="19">
        <v>176546.26</v>
      </c>
      <c r="H21" s="5">
        <v>0</v>
      </c>
      <c r="I21" s="9" t="s">
        <v>10</v>
      </c>
    </row>
    <row r="22" spans="1:9" ht="20.100000000000001" customHeight="1" x14ac:dyDescent="0.25">
      <c r="A22" s="17">
        <v>4</v>
      </c>
      <c r="B22" s="1">
        <v>300000</v>
      </c>
      <c r="C22" s="7" t="s">
        <v>26</v>
      </c>
      <c r="D22" s="10">
        <v>0.105</v>
      </c>
      <c r="E22" s="9" t="s">
        <v>18</v>
      </c>
      <c r="F22" s="6">
        <v>3316.2</v>
      </c>
      <c r="G22" s="19">
        <v>263367.88</v>
      </c>
      <c r="H22" s="5">
        <v>0</v>
      </c>
      <c r="I22" s="9" t="s">
        <v>10</v>
      </c>
    </row>
    <row r="23" spans="1:9" ht="20.100000000000001" customHeight="1" x14ac:dyDescent="0.25">
      <c r="A23" s="17">
        <v>5</v>
      </c>
      <c r="B23" s="1">
        <v>400000</v>
      </c>
      <c r="C23" s="7" t="s">
        <v>27</v>
      </c>
      <c r="D23" s="10">
        <v>0.105</v>
      </c>
      <c r="E23" s="9" t="s">
        <v>18</v>
      </c>
      <c r="F23" s="6">
        <v>4421.6000000000004</v>
      </c>
      <c r="G23" s="19">
        <v>351160.74</v>
      </c>
      <c r="H23" s="5">
        <v>0</v>
      </c>
      <c r="I23" s="9" t="s">
        <v>10</v>
      </c>
    </row>
    <row r="24" spans="1:9" x14ac:dyDescent="0.25">
      <c r="A24" s="22"/>
      <c r="B24" s="22"/>
      <c r="C24" s="22"/>
      <c r="D24" s="22"/>
      <c r="E24" s="22"/>
      <c r="F24" s="25"/>
      <c r="G24" s="26">
        <f>SUM(G19:G23)</f>
        <v>1055331.69</v>
      </c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22"/>
      <c r="B28" s="16"/>
      <c r="C28" s="23"/>
      <c r="D28" s="23"/>
      <c r="E28" s="23"/>
      <c r="F28" s="24"/>
      <c r="G28" s="15"/>
      <c r="H28" s="24"/>
      <c r="I28" s="23"/>
    </row>
    <row r="29" spans="1:9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22"/>
      <c r="B30" s="22"/>
      <c r="C30" s="22"/>
      <c r="D30" s="22"/>
      <c r="E30" s="22"/>
      <c r="F30" s="22"/>
      <c r="G30" s="22"/>
      <c r="H30" s="22"/>
      <c r="I30" s="22"/>
    </row>
    <row r="31" spans="1:9" ht="20.100000000000001" customHeight="1" x14ac:dyDescent="0.25">
      <c r="A31" s="22"/>
      <c r="B31" s="22"/>
      <c r="C31" s="52" t="s">
        <v>30</v>
      </c>
      <c r="D31" s="52"/>
      <c r="E31" s="52"/>
      <c r="F31" s="52"/>
      <c r="G31" s="52"/>
      <c r="H31" s="22"/>
      <c r="I31" s="22"/>
    </row>
    <row r="32" spans="1:9" ht="20.100000000000001" customHeight="1" x14ac:dyDescent="0.25">
      <c r="A32" s="22"/>
      <c r="B32" s="22"/>
      <c r="C32" s="44" t="s">
        <v>19</v>
      </c>
      <c r="D32" s="44"/>
      <c r="E32" s="44"/>
      <c r="F32" s="44"/>
      <c r="G32" s="44"/>
      <c r="H32" s="22"/>
      <c r="I32" s="22"/>
    </row>
    <row r="33" spans="1:9" ht="20.100000000000001" customHeight="1" x14ac:dyDescent="0.25">
      <c r="A33" s="22"/>
      <c r="B33" s="22"/>
      <c r="C33" s="53" t="s">
        <v>20</v>
      </c>
      <c r="D33" s="53"/>
      <c r="E33" s="53"/>
      <c r="F33" s="53"/>
      <c r="G33" s="53"/>
      <c r="H33" s="22"/>
      <c r="I33" s="22"/>
    </row>
    <row r="34" spans="1:9" ht="20.100000000000001" customHeight="1" x14ac:dyDescent="0.25">
      <c r="A34" s="22"/>
      <c r="B34" s="22"/>
      <c r="C34" s="46" t="s">
        <v>60</v>
      </c>
      <c r="D34" s="47"/>
      <c r="E34" s="47"/>
      <c r="F34" s="47"/>
      <c r="G34" s="48"/>
      <c r="H34" s="22"/>
      <c r="I34" s="22"/>
    </row>
    <row r="35" spans="1:9" ht="20.100000000000001" customHeight="1" x14ac:dyDescent="0.25">
      <c r="A35" s="22"/>
      <c r="B35" s="22"/>
      <c r="C35" s="44" t="s">
        <v>21</v>
      </c>
      <c r="D35" s="44"/>
      <c r="E35" s="44" t="s">
        <v>0</v>
      </c>
      <c r="F35" s="44"/>
      <c r="G35" s="44"/>
      <c r="H35" s="22"/>
      <c r="I35" s="22"/>
    </row>
    <row r="36" spans="1:9" ht="20.100000000000001" customHeight="1" x14ac:dyDescent="0.25">
      <c r="A36" s="22"/>
      <c r="B36" s="22"/>
      <c r="C36" s="45" t="s">
        <v>32</v>
      </c>
      <c r="D36" s="45"/>
      <c r="E36" s="40">
        <v>96925.78</v>
      </c>
      <c r="F36" s="40"/>
      <c r="G36" s="41"/>
      <c r="H36" s="22"/>
      <c r="I36" s="22"/>
    </row>
    <row r="37" spans="1:9" ht="20.100000000000001" customHeight="1" x14ac:dyDescent="0.25">
      <c r="A37" s="22"/>
      <c r="B37" s="22"/>
      <c r="C37" s="39" t="s">
        <v>31</v>
      </c>
      <c r="D37" s="39"/>
      <c r="E37" s="40">
        <v>122196.72000000002</v>
      </c>
      <c r="F37" s="40"/>
      <c r="G37" s="41"/>
      <c r="H37" s="22"/>
      <c r="I37" s="22"/>
    </row>
    <row r="38" spans="1:9" ht="20.100000000000001" customHeight="1" x14ac:dyDescent="0.25">
      <c r="A38" s="22"/>
      <c r="B38" s="22"/>
      <c r="C38" s="39" t="s">
        <v>28</v>
      </c>
      <c r="D38" s="39"/>
      <c r="E38" s="40">
        <v>65627.33</v>
      </c>
      <c r="F38" s="40"/>
      <c r="G38" s="41"/>
      <c r="H38" s="22"/>
      <c r="I38" s="22"/>
    </row>
    <row r="39" spans="1:9" ht="20.100000000000001" customHeight="1" x14ac:dyDescent="0.25">
      <c r="A39" s="22"/>
      <c r="B39" s="22"/>
      <c r="C39" s="42" t="s">
        <v>22</v>
      </c>
      <c r="D39" s="42"/>
      <c r="E39" s="43">
        <f>E36+E37+E38</f>
        <v>284749.83</v>
      </c>
      <c r="F39" s="43"/>
      <c r="G39" s="43"/>
      <c r="H39" s="22"/>
      <c r="I39" s="22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5">
      <c r="A67" s="18"/>
      <c r="B67" s="18"/>
      <c r="C67" s="18"/>
      <c r="D67" s="18"/>
      <c r="E67" s="18"/>
      <c r="F67" s="18"/>
      <c r="G67" s="18"/>
      <c r="H67" s="18"/>
      <c r="I67" s="18"/>
    </row>
    <row r="68" spans="1:9" x14ac:dyDescent="0.25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25">
      <c r="A69" s="18"/>
      <c r="B69" s="18"/>
      <c r="C69" s="18"/>
      <c r="D69" s="18"/>
      <c r="E69" s="18"/>
      <c r="F69" s="18"/>
      <c r="G69" s="18"/>
      <c r="H69" s="18"/>
      <c r="I69" s="18"/>
    </row>
    <row r="70" spans="1:9" x14ac:dyDescent="0.25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25">
      <c r="A71" s="18"/>
      <c r="B71" s="18"/>
      <c r="C71" s="18"/>
      <c r="D71" s="18"/>
      <c r="E71" s="18"/>
      <c r="F71" s="18"/>
      <c r="G71" s="18"/>
      <c r="H71" s="18"/>
      <c r="I71" s="18"/>
    </row>
  </sheetData>
  <mergeCells count="16">
    <mergeCell ref="C34:G34"/>
    <mergeCell ref="A1:I1"/>
    <mergeCell ref="A17:I17"/>
    <mergeCell ref="C31:G31"/>
    <mergeCell ref="C32:G32"/>
    <mergeCell ref="C33:G33"/>
    <mergeCell ref="C38:D38"/>
    <mergeCell ref="E38:G38"/>
    <mergeCell ref="C39:D39"/>
    <mergeCell ref="E39:G39"/>
    <mergeCell ref="C35:D35"/>
    <mergeCell ref="E35:G35"/>
    <mergeCell ref="C36:D36"/>
    <mergeCell ref="E36:G36"/>
    <mergeCell ref="C37:D37"/>
    <mergeCell ref="E37:G37"/>
  </mergeCells>
  <pageMargins left="0.25" right="0.25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D13D"/>
  </sheetPr>
  <dimension ref="A1:I71"/>
  <sheetViews>
    <sheetView workbookViewId="0">
      <selection activeCell="L7" sqref="L7"/>
    </sheetView>
  </sheetViews>
  <sheetFormatPr baseColWidth="10" defaultRowHeight="15" x14ac:dyDescent="0.25"/>
  <cols>
    <col min="1" max="1" width="4.140625" customWidth="1"/>
    <col min="2" max="2" width="13.28515625" customWidth="1"/>
    <col min="3" max="3" width="36" customWidth="1"/>
    <col min="7" max="7" width="13.85546875" customWidth="1"/>
  </cols>
  <sheetData>
    <row r="1" spans="1:9" ht="20.100000000000001" customHeight="1" x14ac:dyDescent="0.25">
      <c r="A1" s="49" t="s">
        <v>53</v>
      </c>
      <c r="B1" s="50"/>
      <c r="C1" s="50"/>
      <c r="D1" s="50"/>
      <c r="E1" s="50"/>
      <c r="F1" s="50"/>
      <c r="G1" s="50"/>
      <c r="H1" s="50"/>
      <c r="I1" s="51"/>
    </row>
    <row r="2" spans="1:9" ht="30" x14ac:dyDescent="0.25">
      <c r="A2" s="27" t="s">
        <v>29</v>
      </c>
      <c r="B2" s="33" t="s">
        <v>0</v>
      </c>
      <c r="C2" s="33" t="s">
        <v>1</v>
      </c>
      <c r="D2" s="33" t="s">
        <v>2</v>
      </c>
      <c r="E2" s="33" t="s">
        <v>3</v>
      </c>
      <c r="F2" s="33" t="s">
        <v>4</v>
      </c>
      <c r="G2" s="33" t="s">
        <v>5</v>
      </c>
      <c r="H2" s="33" t="s">
        <v>6</v>
      </c>
      <c r="I2" s="33" t="s">
        <v>7</v>
      </c>
    </row>
    <row r="3" spans="1:9" ht="20.100000000000001" customHeight="1" x14ac:dyDescent="0.25">
      <c r="A3" s="12">
        <v>1</v>
      </c>
      <c r="B3" s="1">
        <v>500000</v>
      </c>
      <c r="C3" s="2" t="s">
        <v>8</v>
      </c>
      <c r="D3" s="3">
        <v>0.11</v>
      </c>
      <c r="E3" s="4" t="s">
        <v>9</v>
      </c>
      <c r="F3" s="5">
        <v>5694.98</v>
      </c>
      <c r="G3" s="19">
        <v>340440.62</v>
      </c>
      <c r="H3" s="5">
        <v>0</v>
      </c>
      <c r="I3" s="4" t="s">
        <v>10</v>
      </c>
    </row>
    <row r="4" spans="1:9" ht="20.100000000000001" customHeight="1" x14ac:dyDescent="0.25">
      <c r="A4" s="12">
        <v>2</v>
      </c>
      <c r="B4" s="1">
        <v>400000</v>
      </c>
      <c r="C4" s="2" t="s">
        <v>11</v>
      </c>
      <c r="D4" s="3">
        <v>0.11</v>
      </c>
      <c r="E4" s="4" t="s">
        <v>9</v>
      </c>
      <c r="F4" s="5">
        <v>4558.3900000000003</v>
      </c>
      <c r="G4" s="19">
        <v>272007.3</v>
      </c>
      <c r="H4" s="5">
        <v>0</v>
      </c>
      <c r="I4" s="4" t="s">
        <v>12</v>
      </c>
    </row>
    <row r="5" spans="1:9" ht="20.100000000000001" customHeight="1" x14ac:dyDescent="0.25">
      <c r="A5" s="12">
        <v>3</v>
      </c>
      <c r="B5" s="1">
        <v>200000</v>
      </c>
      <c r="C5" s="2" t="s">
        <v>13</v>
      </c>
      <c r="D5" s="3">
        <v>0.11</v>
      </c>
      <c r="E5" s="4" t="s">
        <v>9</v>
      </c>
      <c r="F5" s="5">
        <v>2285.19</v>
      </c>
      <c r="G5" s="19">
        <v>135143.59</v>
      </c>
      <c r="H5" s="5">
        <v>0</v>
      </c>
      <c r="I5" s="4" t="s">
        <v>10</v>
      </c>
    </row>
    <row r="6" spans="1:9" ht="20.100000000000001" customHeight="1" x14ac:dyDescent="0.25">
      <c r="A6" s="12">
        <v>4</v>
      </c>
      <c r="B6" s="1">
        <v>200000</v>
      </c>
      <c r="C6" s="2" t="s">
        <v>14</v>
      </c>
      <c r="D6" s="3">
        <v>0.11</v>
      </c>
      <c r="E6" s="4" t="s">
        <v>9</v>
      </c>
      <c r="F6" s="5">
        <v>2285.25</v>
      </c>
      <c r="G6" s="19">
        <v>135138.76</v>
      </c>
      <c r="H6" s="5">
        <v>0</v>
      </c>
      <c r="I6" s="4" t="s">
        <v>10</v>
      </c>
    </row>
    <row r="7" spans="1:9" ht="20.100000000000001" customHeight="1" x14ac:dyDescent="0.25">
      <c r="A7" s="12">
        <v>5</v>
      </c>
      <c r="B7" s="1">
        <v>700000</v>
      </c>
      <c r="C7" s="7" t="s">
        <v>15</v>
      </c>
      <c r="D7" s="8">
        <v>0.1</v>
      </c>
      <c r="E7" s="9" t="s">
        <v>9</v>
      </c>
      <c r="F7" s="6">
        <v>7522.25</v>
      </c>
      <c r="G7" s="19">
        <v>467711.49</v>
      </c>
      <c r="H7" s="5">
        <v>0</v>
      </c>
      <c r="I7" s="4" t="s">
        <v>10</v>
      </c>
    </row>
    <row r="8" spans="1:9" ht="20.100000000000001" customHeight="1" x14ac:dyDescent="0.25">
      <c r="A8" s="12">
        <v>6</v>
      </c>
      <c r="B8" s="1">
        <v>250000</v>
      </c>
      <c r="C8" s="2" t="s">
        <v>16</v>
      </c>
      <c r="D8" s="3">
        <v>0.12</v>
      </c>
      <c r="E8" s="4" t="s">
        <v>9</v>
      </c>
      <c r="F8" s="5">
        <v>3000.42</v>
      </c>
      <c r="G8" s="19">
        <v>187858.82</v>
      </c>
      <c r="H8" s="5">
        <v>0</v>
      </c>
      <c r="I8" s="4" t="s">
        <v>10</v>
      </c>
    </row>
    <row r="9" spans="1:9" ht="20.100000000000001" customHeight="1" x14ac:dyDescent="0.25">
      <c r="A9" s="12">
        <v>7</v>
      </c>
      <c r="B9" s="1">
        <v>250000</v>
      </c>
      <c r="C9" s="2" t="s">
        <v>17</v>
      </c>
      <c r="D9" s="3">
        <v>0.12</v>
      </c>
      <c r="E9" s="4" t="s">
        <v>18</v>
      </c>
      <c r="F9" s="5">
        <v>3000.42</v>
      </c>
      <c r="G9" s="19">
        <v>188032.3</v>
      </c>
      <c r="H9" s="5">
        <v>0</v>
      </c>
      <c r="I9" s="4" t="s">
        <v>10</v>
      </c>
    </row>
    <row r="10" spans="1:9" x14ac:dyDescent="0.25">
      <c r="A10" s="22"/>
      <c r="B10" s="16"/>
      <c r="C10" s="20"/>
      <c r="D10" s="13"/>
      <c r="E10" s="14"/>
      <c r="F10" s="15"/>
      <c r="G10" s="15">
        <f>SUM(G3:G9)</f>
        <v>1726332.88</v>
      </c>
      <c r="H10" s="15"/>
      <c r="I10" s="14"/>
    </row>
    <row r="11" spans="1:9" x14ac:dyDescent="0.25">
      <c r="A11" s="22"/>
      <c r="B11" s="16"/>
      <c r="C11" s="20"/>
      <c r="D11" s="13"/>
      <c r="E11" s="14"/>
      <c r="F11" s="15"/>
      <c r="G11" s="15"/>
      <c r="H11" s="15"/>
      <c r="I11" s="14"/>
    </row>
    <row r="12" spans="1:9" x14ac:dyDescent="0.25">
      <c r="A12" s="22"/>
      <c r="B12" s="16"/>
      <c r="C12" s="20"/>
      <c r="D12" s="13"/>
      <c r="E12" s="14"/>
      <c r="F12" s="15"/>
      <c r="G12" s="15"/>
      <c r="H12" s="15"/>
      <c r="I12" s="14"/>
    </row>
    <row r="13" spans="1:9" x14ac:dyDescent="0.25">
      <c r="A13" s="22"/>
      <c r="B13" s="16"/>
      <c r="C13" s="20"/>
      <c r="D13" s="13"/>
      <c r="E13" s="14"/>
      <c r="F13" s="15"/>
      <c r="G13" s="15"/>
      <c r="H13" s="15"/>
      <c r="I13" s="14"/>
    </row>
    <row r="14" spans="1:9" x14ac:dyDescent="0.25">
      <c r="A14" s="22"/>
      <c r="B14" s="16"/>
      <c r="C14" s="20"/>
      <c r="D14" s="13"/>
      <c r="E14" s="14"/>
      <c r="F14" s="15"/>
      <c r="G14" s="15"/>
      <c r="H14" s="15"/>
      <c r="I14" s="14"/>
    </row>
    <row r="15" spans="1:9" x14ac:dyDescent="0.25">
      <c r="A15" s="22"/>
      <c r="B15" s="16"/>
      <c r="C15" s="20"/>
      <c r="D15" s="13"/>
      <c r="E15" s="14"/>
      <c r="F15" s="15"/>
      <c r="G15" s="15"/>
      <c r="H15" s="15"/>
      <c r="I15" s="14"/>
    </row>
    <row r="16" spans="1:9" x14ac:dyDescent="0.25">
      <c r="A16" s="22"/>
      <c r="B16" s="16"/>
      <c r="C16" s="20"/>
      <c r="D16" s="13"/>
      <c r="E16" s="14"/>
      <c r="F16" s="15"/>
      <c r="G16" s="15"/>
      <c r="H16" s="15"/>
      <c r="I16" s="14"/>
    </row>
    <row r="17" spans="1:9" ht="20.100000000000001" customHeight="1" x14ac:dyDescent="0.25">
      <c r="A17" s="49" t="s">
        <v>54</v>
      </c>
      <c r="B17" s="50"/>
      <c r="C17" s="50"/>
      <c r="D17" s="50"/>
      <c r="E17" s="50"/>
      <c r="F17" s="50"/>
      <c r="G17" s="50"/>
      <c r="H17" s="50"/>
      <c r="I17" s="51"/>
    </row>
    <row r="18" spans="1:9" ht="30" x14ac:dyDescent="0.25">
      <c r="A18" s="27" t="s">
        <v>29</v>
      </c>
      <c r="B18" s="27" t="s">
        <v>0</v>
      </c>
      <c r="C18" s="33" t="s">
        <v>1</v>
      </c>
      <c r="D18" s="33" t="s">
        <v>2</v>
      </c>
      <c r="E18" s="33" t="s">
        <v>3</v>
      </c>
      <c r="F18" s="33" t="s">
        <v>4</v>
      </c>
      <c r="G18" s="33" t="s">
        <v>5</v>
      </c>
      <c r="H18" s="33" t="s">
        <v>6</v>
      </c>
      <c r="I18" s="33" t="s">
        <v>7</v>
      </c>
    </row>
    <row r="19" spans="1:9" ht="20.100000000000001" customHeight="1" x14ac:dyDescent="0.25">
      <c r="A19" s="17">
        <v>1</v>
      </c>
      <c r="B19" s="1">
        <v>300000</v>
      </c>
      <c r="C19" s="7" t="s">
        <v>23</v>
      </c>
      <c r="D19" s="10">
        <v>0.105</v>
      </c>
      <c r="E19" s="9" t="s">
        <v>18</v>
      </c>
      <c r="F19" s="11">
        <v>3316.2</v>
      </c>
      <c r="G19" s="21">
        <v>263297.21000000002</v>
      </c>
      <c r="H19" s="5">
        <v>0</v>
      </c>
      <c r="I19" s="9" t="s">
        <v>10</v>
      </c>
    </row>
    <row r="20" spans="1:9" ht="20.100000000000001" customHeight="1" x14ac:dyDescent="0.25">
      <c r="A20" s="17">
        <v>2</v>
      </c>
      <c r="B20" s="1">
        <v>150000</v>
      </c>
      <c r="C20" s="7" t="s">
        <v>24</v>
      </c>
      <c r="D20" s="10">
        <v>0.105</v>
      </c>
      <c r="E20" s="9" t="s">
        <v>18</v>
      </c>
      <c r="F20" s="6">
        <v>1658.1</v>
      </c>
      <c r="G20" s="19">
        <v>131255.89000000001</v>
      </c>
      <c r="H20" s="5">
        <v>0</v>
      </c>
      <c r="I20" s="9" t="s">
        <v>10</v>
      </c>
    </row>
    <row r="21" spans="1:9" ht="20.100000000000001" customHeight="1" x14ac:dyDescent="0.25">
      <c r="A21" s="17">
        <v>3</v>
      </c>
      <c r="B21" s="1">
        <v>200000</v>
      </c>
      <c r="C21" s="7" t="s">
        <v>25</v>
      </c>
      <c r="D21" s="10">
        <v>0.105</v>
      </c>
      <c r="E21" s="9" t="s">
        <v>18</v>
      </c>
      <c r="F21" s="6">
        <v>2210.8000000000002</v>
      </c>
      <c r="G21" s="19">
        <v>175909.87</v>
      </c>
      <c r="H21" s="5">
        <v>0</v>
      </c>
      <c r="I21" s="9" t="s">
        <v>10</v>
      </c>
    </row>
    <row r="22" spans="1:9" ht="20.100000000000001" customHeight="1" x14ac:dyDescent="0.25">
      <c r="A22" s="17">
        <v>4</v>
      </c>
      <c r="B22" s="1">
        <v>300000</v>
      </c>
      <c r="C22" s="7" t="s">
        <v>26</v>
      </c>
      <c r="D22" s="10">
        <v>0.105</v>
      </c>
      <c r="E22" s="9" t="s">
        <v>18</v>
      </c>
      <c r="F22" s="6">
        <v>3316.2</v>
      </c>
      <c r="G22" s="19">
        <v>262400.34999999998</v>
      </c>
      <c r="H22" s="5">
        <v>0</v>
      </c>
      <c r="I22" s="9" t="s">
        <v>10</v>
      </c>
    </row>
    <row r="23" spans="1:9" ht="20.100000000000001" customHeight="1" x14ac:dyDescent="0.25">
      <c r="A23" s="17">
        <v>5</v>
      </c>
      <c r="B23" s="1">
        <v>400000</v>
      </c>
      <c r="C23" s="7" t="s">
        <v>27</v>
      </c>
      <c r="D23" s="10">
        <v>0.105</v>
      </c>
      <c r="E23" s="9" t="s">
        <v>18</v>
      </c>
      <c r="F23" s="6">
        <v>4421.6000000000004</v>
      </c>
      <c r="G23" s="19">
        <v>349870.72</v>
      </c>
      <c r="H23" s="5">
        <v>0</v>
      </c>
      <c r="I23" s="9" t="s">
        <v>10</v>
      </c>
    </row>
    <row r="24" spans="1:9" x14ac:dyDescent="0.25">
      <c r="A24" s="22"/>
      <c r="B24" s="22"/>
      <c r="C24" s="22"/>
      <c r="D24" s="22"/>
      <c r="E24" s="22"/>
      <c r="F24" s="25"/>
      <c r="G24" s="26">
        <f>SUM(G19:G23)</f>
        <v>1182734.04</v>
      </c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22"/>
      <c r="B28" s="16"/>
      <c r="C28" s="23"/>
      <c r="D28" s="23"/>
      <c r="E28" s="23"/>
      <c r="F28" s="24"/>
      <c r="G28" s="15"/>
      <c r="H28" s="24"/>
      <c r="I28" s="23"/>
    </row>
    <row r="29" spans="1:9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22"/>
      <c r="B30" s="22"/>
      <c r="C30" s="22"/>
      <c r="D30" s="22"/>
      <c r="E30" s="22"/>
      <c r="F30" s="22"/>
      <c r="G30" s="22"/>
      <c r="H30" s="22"/>
      <c r="I30" s="22"/>
    </row>
    <row r="31" spans="1:9" ht="20.100000000000001" customHeight="1" x14ac:dyDescent="0.25">
      <c r="A31" s="22"/>
      <c r="B31" s="22"/>
      <c r="C31" s="52" t="s">
        <v>30</v>
      </c>
      <c r="D31" s="52"/>
      <c r="E31" s="52"/>
      <c r="F31" s="52"/>
      <c r="G31" s="52"/>
      <c r="H31" s="22"/>
      <c r="I31" s="22"/>
    </row>
    <row r="32" spans="1:9" ht="20.100000000000001" customHeight="1" x14ac:dyDescent="0.25">
      <c r="A32" s="22"/>
      <c r="B32" s="22"/>
      <c r="C32" s="44" t="s">
        <v>19</v>
      </c>
      <c r="D32" s="44"/>
      <c r="E32" s="44"/>
      <c r="F32" s="44"/>
      <c r="G32" s="44"/>
      <c r="H32" s="22"/>
      <c r="I32" s="22"/>
    </row>
    <row r="33" spans="1:9" ht="20.100000000000001" customHeight="1" x14ac:dyDescent="0.25">
      <c r="A33" s="22"/>
      <c r="B33" s="22"/>
      <c r="C33" s="53" t="s">
        <v>20</v>
      </c>
      <c r="D33" s="53"/>
      <c r="E33" s="53"/>
      <c r="F33" s="53"/>
      <c r="G33" s="53"/>
      <c r="H33" s="22"/>
      <c r="I33" s="22"/>
    </row>
    <row r="34" spans="1:9" ht="20.100000000000001" customHeight="1" x14ac:dyDescent="0.25">
      <c r="A34" s="22"/>
      <c r="B34" s="22"/>
      <c r="C34" s="46" t="s">
        <v>59</v>
      </c>
      <c r="D34" s="47"/>
      <c r="E34" s="47"/>
      <c r="F34" s="47"/>
      <c r="G34" s="48"/>
      <c r="H34" s="22"/>
      <c r="I34" s="22"/>
    </row>
    <row r="35" spans="1:9" ht="20.100000000000001" customHeight="1" x14ac:dyDescent="0.25">
      <c r="A35" s="22"/>
      <c r="B35" s="22"/>
      <c r="C35" s="44" t="s">
        <v>21</v>
      </c>
      <c r="D35" s="44"/>
      <c r="E35" s="44" t="s">
        <v>0</v>
      </c>
      <c r="F35" s="44"/>
      <c r="G35" s="44"/>
      <c r="H35" s="22"/>
      <c r="I35" s="22"/>
    </row>
    <row r="36" spans="1:9" ht="20.100000000000001" customHeight="1" x14ac:dyDescent="0.25">
      <c r="A36" s="22"/>
      <c r="B36" s="22"/>
      <c r="C36" s="45" t="s">
        <v>32</v>
      </c>
      <c r="D36" s="45"/>
      <c r="E36" s="40">
        <v>96925.78</v>
      </c>
      <c r="F36" s="40"/>
      <c r="G36" s="41"/>
      <c r="H36" s="22"/>
      <c r="I36" s="22"/>
    </row>
    <row r="37" spans="1:9" ht="20.100000000000001" customHeight="1" x14ac:dyDescent="0.25">
      <c r="A37" s="22"/>
      <c r="B37" s="22"/>
      <c r="C37" s="39" t="s">
        <v>31</v>
      </c>
      <c r="D37" s="39"/>
      <c r="E37" s="40">
        <v>112807.18</v>
      </c>
      <c r="F37" s="40"/>
      <c r="G37" s="41"/>
      <c r="H37" s="22"/>
      <c r="I37" s="22"/>
    </row>
    <row r="38" spans="1:9" ht="20.100000000000001" customHeight="1" x14ac:dyDescent="0.25">
      <c r="A38" s="22"/>
      <c r="B38" s="22"/>
      <c r="C38" s="39" t="s">
        <v>28</v>
      </c>
      <c r="D38" s="39"/>
      <c r="E38" s="40">
        <v>66539.73000000001</v>
      </c>
      <c r="F38" s="40"/>
      <c r="G38" s="41"/>
      <c r="H38" s="22"/>
      <c r="I38" s="22"/>
    </row>
    <row r="39" spans="1:9" ht="20.100000000000001" customHeight="1" x14ac:dyDescent="0.25">
      <c r="A39" s="22"/>
      <c r="B39" s="22"/>
      <c r="C39" s="42" t="s">
        <v>22</v>
      </c>
      <c r="D39" s="42"/>
      <c r="E39" s="43">
        <f>E36+E37+E38</f>
        <v>276272.69</v>
      </c>
      <c r="F39" s="43"/>
      <c r="G39" s="43"/>
      <c r="H39" s="22"/>
      <c r="I39" s="22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5">
      <c r="A67" s="18"/>
      <c r="B67" s="18"/>
      <c r="C67" s="18"/>
      <c r="D67" s="18"/>
      <c r="E67" s="18"/>
      <c r="F67" s="18"/>
      <c r="G67" s="18"/>
      <c r="H67" s="18"/>
      <c r="I67" s="18"/>
    </row>
    <row r="68" spans="1:9" x14ac:dyDescent="0.25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25">
      <c r="A69" s="18"/>
      <c r="B69" s="18"/>
      <c r="C69" s="18"/>
      <c r="D69" s="18"/>
      <c r="E69" s="18"/>
      <c r="F69" s="18"/>
      <c r="G69" s="18"/>
      <c r="H69" s="18"/>
      <c r="I69" s="18"/>
    </row>
    <row r="70" spans="1:9" x14ac:dyDescent="0.25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25">
      <c r="A71" s="18"/>
      <c r="B71" s="18"/>
      <c r="C71" s="18"/>
      <c r="D71" s="18"/>
      <c r="E71" s="18"/>
      <c r="F71" s="18"/>
      <c r="G71" s="18"/>
      <c r="H71" s="18"/>
      <c r="I71" s="18"/>
    </row>
  </sheetData>
  <mergeCells count="16">
    <mergeCell ref="C34:G34"/>
    <mergeCell ref="A1:I1"/>
    <mergeCell ref="A17:I17"/>
    <mergeCell ref="C31:G31"/>
    <mergeCell ref="C32:G32"/>
    <mergeCell ref="C33:G33"/>
    <mergeCell ref="C38:D38"/>
    <mergeCell ref="E38:G38"/>
    <mergeCell ref="C39:D39"/>
    <mergeCell ref="E39:G39"/>
    <mergeCell ref="C35:D35"/>
    <mergeCell ref="E35:G35"/>
    <mergeCell ref="C36:D36"/>
    <mergeCell ref="E36:G36"/>
    <mergeCell ref="C37:D37"/>
    <mergeCell ref="E37:G37"/>
  </mergeCells>
  <pageMargins left="0.25" right="0.25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71"/>
  <sheetViews>
    <sheetView workbookViewId="0">
      <selection activeCell="L2" sqref="L2"/>
    </sheetView>
  </sheetViews>
  <sheetFormatPr baseColWidth="10" defaultRowHeight="15" x14ac:dyDescent="0.25"/>
  <cols>
    <col min="1" max="1" width="4.140625" customWidth="1"/>
    <col min="2" max="2" width="13.28515625" customWidth="1"/>
    <col min="3" max="3" width="36" customWidth="1"/>
    <col min="7" max="7" width="13.85546875" customWidth="1"/>
  </cols>
  <sheetData>
    <row r="1" spans="1:9" ht="20.100000000000001" customHeight="1" x14ac:dyDescent="0.25">
      <c r="A1" s="49" t="s">
        <v>56</v>
      </c>
      <c r="B1" s="50"/>
      <c r="C1" s="50"/>
      <c r="D1" s="50"/>
      <c r="E1" s="50"/>
      <c r="F1" s="50"/>
      <c r="G1" s="50"/>
      <c r="H1" s="50"/>
      <c r="I1" s="51"/>
    </row>
    <row r="2" spans="1:9" ht="30" x14ac:dyDescent="0.25">
      <c r="A2" s="27" t="s">
        <v>29</v>
      </c>
      <c r="B2" s="34" t="s">
        <v>0</v>
      </c>
      <c r="C2" s="34" t="s">
        <v>1</v>
      </c>
      <c r="D2" s="34" t="s">
        <v>2</v>
      </c>
      <c r="E2" s="34" t="s">
        <v>3</v>
      </c>
      <c r="F2" s="34" t="s">
        <v>4</v>
      </c>
      <c r="G2" s="34" t="s">
        <v>5</v>
      </c>
      <c r="H2" s="34" t="s">
        <v>6</v>
      </c>
      <c r="I2" s="34" t="s">
        <v>7</v>
      </c>
    </row>
    <row r="3" spans="1:9" ht="20.100000000000001" customHeight="1" x14ac:dyDescent="0.25">
      <c r="A3" s="12">
        <v>1</v>
      </c>
      <c r="B3" s="1">
        <v>500000</v>
      </c>
      <c r="C3" s="2" t="s">
        <v>8</v>
      </c>
      <c r="D3" s="3">
        <v>0.11</v>
      </c>
      <c r="E3" s="4" t="s">
        <v>9</v>
      </c>
      <c r="F3" s="5">
        <v>5694.98</v>
      </c>
      <c r="G3" s="36">
        <v>337926.19</v>
      </c>
      <c r="H3" s="5">
        <v>0</v>
      </c>
      <c r="I3" s="4" t="s">
        <v>10</v>
      </c>
    </row>
    <row r="4" spans="1:9" ht="20.100000000000001" customHeight="1" x14ac:dyDescent="0.25">
      <c r="A4" s="12">
        <v>2</v>
      </c>
      <c r="B4" s="1">
        <v>400000</v>
      </c>
      <c r="C4" s="2" t="s">
        <v>11</v>
      </c>
      <c r="D4" s="3">
        <v>0.11</v>
      </c>
      <c r="E4" s="4" t="s">
        <v>9</v>
      </c>
      <c r="F4" s="5">
        <v>4558.3900000000003</v>
      </c>
      <c r="G4" s="36">
        <v>269990.13</v>
      </c>
      <c r="H4" s="5">
        <v>0</v>
      </c>
      <c r="I4" s="4" t="s">
        <v>12</v>
      </c>
    </row>
    <row r="5" spans="1:9" ht="20.100000000000001" customHeight="1" x14ac:dyDescent="0.25">
      <c r="A5" s="12">
        <v>3</v>
      </c>
      <c r="B5" s="1">
        <v>200000</v>
      </c>
      <c r="C5" s="2" t="s">
        <v>13</v>
      </c>
      <c r="D5" s="3">
        <v>0.11</v>
      </c>
      <c r="E5" s="4" t="s">
        <v>9</v>
      </c>
      <c r="F5" s="5">
        <v>2285.19</v>
      </c>
      <c r="G5" s="36">
        <v>134120.97</v>
      </c>
      <c r="H5" s="5">
        <v>0</v>
      </c>
      <c r="I5" s="4" t="s">
        <v>10</v>
      </c>
    </row>
    <row r="6" spans="1:9" ht="20.100000000000001" customHeight="1" x14ac:dyDescent="0.25">
      <c r="A6" s="12">
        <v>4</v>
      </c>
      <c r="B6" s="1">
        <v>200000</v>
      </c>
      <c r="C6" s="2" t="s">
        <v>14</v>
      </c>
      <c r="D6" s="3">
        <v>0.11</v>
      </c>
      <c r="E6" s="4" t="s">
        <v>9</v>
      </c>
      <c r="F6" s="5">
        <v>2285.25</v>
      </c>
      <c r="G6" s="36">
        <v>134116.09</v>
      </c>
      <c r="H6" s="5">
        <v>0</v>
      </c>
      <c r="I6" s="4" t="s">
        <v>10</v>
      </c>
    </row>
    <row r="7" spans="1:9" ht="20.100000000000001" customHeight="1" x14ac:dyDescent="0.25">
      <c r="A7" s="12">
        <v>5</v>
      </c>
      <c r="B7" s="1">
        <v>700000</v>
      </c>
      <c r="C7" s="7" t="s">
        <v>15</v>
      </c>
      <c r="D7" s="8">
        <v>0.1</v>
      </c>
      <c r="E7" s="9" t="s">
        <v>9</v>
      </c>
      <c r="F7" s="6">
        <v>7522.25</v>
      </c>
      <c r="G7" s="36">
        <v>464161.58</v>
      </c>
      <c r="H7" s="5">
        <v>0</v>
      </c>
      <c r="I7" s="4" t="s">
        <v>10</v>
      </c>
    </row>
    <row r="8" spans="1:9" ht="20.100000000000001" customHeight="1" x14ac:dyDescent="0.25">
      <c r="A8" s="12">
        <v>6</v>
      </c>
      <c r="B8" s="1">
        <v>250000</v>
      </c>
      <c r="C8" s="2" t="s">
        <v>16</v>
      </c>
      <c r="D8" s="3">
        <v>0.12</v>
      </c>
      <c r="E8" s="4" t="s">
        <v>9</v>
      </c>
      <c r="F8" s="5">
        <v>3000.42</v>
      </c>
      <c r="G8" s="36">
        <v>186773.02</v>
      </c>
      <c r="H8" s="5">
        <v>0</v>
      </c>
      <c r="I8" s="4" t="s">
        <v>10</v>
      </c>
    </row>
    <row r="9" spans="1:9" ht="20.100000000000001" customHeight="1" x14ac:dyDescent="0.25">
      <c r="A9" s="12">
        <v>7</v>
      </c>
      <c r="B9" s="1">
        <v>250000</v>
      </c>
      <c r="C9" s="2" t="s">
        <v>17</v>
      </c>
      <c r="D9" s="3">
        <v>0.12</v>
      </c>
      <c r="E9" s="4" t="s">
        <v>18</v>
      </c>
      <c r="F9" s="5">
        <v>3000.42</v>
      </c>
      <c r="G9" s="36">
        <v>186948.26</v>
      </c>
      <c r="H9" s="5">
        <v>0</v>
      </c>
      <c r="I9" s="4" t="s">
        <v>10</v>
      </c>
    </row>
    <row r="10" spans="1:9" x14ac:dyDescent="0.25">
      <c r="A10" s="22"/>
      <c r="B10" s="16"/>
      <c r="C10" s="20"/>
      <c r="D10" s="13"/>
      <c r="E10" s="14"/>
      <c r="F10" s="15"/>
      <c r="G10" s="15">
        <f>SUM(G3:G9)</f>
        <v>1714036.24</v>
      </c>
      <c r="H10" s="15"/>
      <c r="I10" s="14"/>
    </row>
    <row r="11" spans="1:9" x14ac:dyDescent="0.25">
      <c r="A11" s="22"/>
      <c r="B11" s="16"/>
      <c r="C11" s="20"/>
      <c r="D11" s="13"/>
      <c r="E11" s="14"/>
      <c r="F11" s="15"/>
      <c r="G11" s="15"/>
      <c r="H11" s="15"/>
      <c r="I11" s="14"/>
    </row>
    <row r="12" spans="1:9" x14ac:dyDescent="0.25">
      <c r="A12" s="22"/>
      <c r="B12" s="16"/>
      <c r="C12" s="20"/>
      <c r="D12" s="13"/>
      <c r="E12" s="14"/>
      <c r="F12" s="15"/>
      <c r="G12" s="15"/>
      <c r="H12" s="15"/>
      <c r="I12" s="14"/>
    </row>
    <row r="13" spans="1:9" x14ac:dyDescent="0.25">
      <c r="A13" s="22"/>
      <c r="B13" s="16"/>
      <c r="C13" s="20"/>
      <c r="D13" s="13"/>
      <c r="E13" s="14"/>
      <c r="F13" s="15"/>
      <c r="G13" s="15"/>
      <c r="H13" s="15"/>
      <c r="I13" s="14"/>
    </row>
    <row r="14" spans="1:9" x14ac:dyDescent="0.25">
      <c r="A14" s="22"/>
      <c r="B14" s="16"/>
      <c r="C14" s="20"/>
      <c r="D14" s="13"/>
      <c r="E14" s="14"/>
      <c r="F14" s="15"/>
      <c r="G14" s="15"/>
      <c r="H14" s="15"/>
      <c r="I14" s="14"/>
    </row>
    <row r="15" spans="1:9" x14ac:dyDescent="0.25">
      <c r="A15" s="22"/>
      <c r="B15" s="16"/>
      <c r="C15" s="20"/>
      <c r="D15" s="13"/>
      <c r="E15" s="14"/>
      <c r="F15" s="15"/>
      <c r="G15" s="15"/>
      <c r="H15" s="15"/>
      <c r="I15" s="14"/>
    </row>
    <row r="16" spans="1:9" x14ac:dyDescent="0.25">
      <c r="A16" s="22"/>
      <c r="B16" s="16"/>
      <c r="C16" s="20"/>
      <c r="D16" s="13"/>
      <c r="E16" s="14"/>
      <c r="F16" s="15"/>
      <c r="G16" s="15"/>
      <c r="H16" s="15"/>
      <c r="I16" s="14"/>
    </row>
    <row r="17" spans="1:9" ht="20.100000000000001" customHeight="1" x14ac:dyDescent="0.25">
      <c r="A17" s="49" t="s">
        <v>57</v>
      </c>
      <c r="B17" s="50"/>
      <c r="C17" s="50"/>
      <c r="D17" s="50"/>
      <c r="E17" s="50"/>
      <c r="F17" s="50"/>
      <c r="G17" s="50"/>
      <c r="H17" s="50"/>
      <c r="I17" s="51"/>
    </row>
    <row r="18" spans="1:9" ht="30" x14ac:dyDescent="0.25">
      <c r="A18" s="27" t="s">
        <v>29</v>
      </c>
      <c r="B18" s="27" t="s">
        <v>0</v>
      </c>
      <c r="C18" s="34" t="s">
        <v>1</v>
      </c>
      <c r="D18" s="34" t="s">
        <v>2</v>
      </c>
      <c r="E18" s="34" t="s">
        <v>3</v>
      </c>
      <c r="F18" s="34" t="s">
        <v>4</v>
      </c>
      <c r="G18" s="34" t="s">
        <v>5</v>
      </c>
      <c r="H18" s="34" t="s">
        <v>6</v>
      </c>
      <c r="I18" s="34" t="s">
        <v>7</v>
      </c>
    </row>
    <row r="19" spans="1:9" ht="20.100000000000001" customHeight="1" x14ac:dyDescent="0.25">
      <c r="A19" s="17">
        <v>1</v>
      </c>
      <c r="B19" s="1">
        <v>300000</v>
      </c>
      <c r="C19" s="7" t="s">
        <v>23</v>
      </c>
      <c r="D19" s="10">
        <v>0.105</v>
      </c>
      <c r="E19" s="9" t="s">
        <v>18</v>
      </c>
      <c r="F19" s="11">
        <v>3316.2</v>
      </c>
      <c r="G19" s="37">
        <v>262329.03999999998</v>
      </c>
      <c r="H19" s="5">
        <v>0</v>
      </c>
      <c r="I19" s="9" t="s">
        <v>10</v>
      </c>
    </row>
    <row r="20" spans="1:9" ht="20.100000000000001" customHeight="1" x14ac:dyDescent="0.25">
      <c r="A20" s="17">
        <v>2</v>
      </c>
      <c r="B20" s="1">
        <v>150000</v>
      </c>
      <c r="C20" s="7" t="s">
        <v>24</v>
      </c>
      <c r="D20" s="10">
        <v>0.105</v>
      </c>
      <c r="E20" s="9" t="s">
        <v>18</v>
      </c>
      <c r="F20" s="6">
        <v>1658.1</v>
      </c>
      <c r="G20" s="37">
        <v>130768.31</v>
      </c>
      <c r="H20" s="5">
        <v>0</v>
      </c>
      <c r="I20" s="9" t="s">
        <v>10</v>
      </c>
    </row>
    <row r="21" spans="1:9" ht="20.100000000000001" customHeight="1" x14ac:dyDescent="0.25">
      <c r="A21" s="17">
        <v>3</v>
      </c>
      <c r="B21" s="1">
        <v>200000</v>
      </c>
      <c r="C21" s="7" t="s">
        <v>25</v>
      </c>
      <c r="D21" s="10">
        <v>0.105</v>
      </c>
      <c r="E21" s="9" t="s">
        <v>18</v>
      </c>
      <c r="F21" s="6">
        <v>2210.8000000000002</v>
      </c>
      <c r="G21" s="38">
        <v>175267.8</v>
      </c>
      <c r="H21" s="5">
        <v>0</v>
      </c>
      <c r="I21" s="9" t="s">
        <v>10</v>
      </c>
    </row>
    <row r="22" spans="1:9" ht="20.100000000000001" customHeight="1" x14ac:dyDescent="0.25">
      <c r="A22" s="17">
        <v>4</v>
      </c>
      <c r="B22" s="1">
        <v>300000</v>
      </c>
      <c r="C22" s="7" t="s">
        <v>26</v>
      </c>
      <c r="D22" s="10">
        <v>0.105</v>
      </c>
      <c r="E22" s="9" t="s">
        <v>18</v>
      </c>
      <c r="F22" s="6">
        <v>3316.2</v>
      </c>
      <c r="G22" s="37">
        <v>261424.18</v>
      </c>
      <c r="H22" s="5">
        <v>0</v>
      </c>
      <c r="I22" s="9" t="s">
        <v>10</v>
      </c>
    </row>
    <row r="23" spans="1:9" ht="20.100000000000001" customHeight="1" x14ac:dyDescent="0.25">
      <c r="A23" s="17">
        <v>5</v>
      </c>
      <c r="B23" s="1">
        <v>400000</v>
      </c>
      <c r="C23" s="7" t="s">
        <v>27</v>
      </c>
      <c r="D23" s="10">
        <v>0.105</v>
      </c>
      <c r="E23" s="9" t="s">
        <v>18</v>
      </c>
      <c r="F23" s="6">
        <v>4421.6000000000004</v>
      </c>
      <c r="G23" s="37">
        <v>348569.2</v>
      </c>
      <c r="H23" s="5">
        <v>0</v>
      </c>
      <c r="I23" s="9" t="s">
        <v>10</v>
      </c>
    </row>
    <row r="24" spans="1:9" x14ac:dyDescent="0.25">
      <c r="A24" s="22"/>
      <c r="B24" s="22"/>
      <c r="C24" s="22"/>
      <c r="D24" s="22"/>
      <c r="E24" s="22"/>
      <c r="F24" s="25"/>
      <c r="G24" s="26">
        <f>SUM(G19:G23)</f>
        <v>1178358.5299999998</v>
      </c>
      <c r="H24" s="22"/>
      <c r="I24" s="22"/>
    </row>
    <row r="25" spans="1:9" x14ac:dyDescent="0.25">
      <c r="A25" s="22"/>
      <c r="B25" s="22"/>
      <c r="C25" s="22"/>
      <c r="D25" s="22"/>
      <c r="E25" s="22"/>
      <c r="F25" s="22"/>
      <c r="G25" s="22"/>
      <c r="H25" s="22"/>
      <c r="I25" s="22"/>
    </row>
    <row r="26" spans="1:9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7" spans="1:9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22"/>
      <c r="B28" s="16"/>
      <c r="C28" s="23"/>
      <c r="D28" s="23"/>
      <c r="E28" s="23"/>
      <c r="F28" s="24"/>
      <c r="G28" s="15"/>
      <c r="H28" s="24"/>
      <c r="I28" s="23"/>
    </row>
    <row r="29" spans="1:9" x14ac:dyDescent="0.25">
      <c r="A29" s="22"/>
      <c r="B29" s="22"/>
      <c r="C29" s="22"/>
      <c r="D29" s="22"/>
      <c r="E29" s="22"/>
      <c r="F29" s="22"/>
      <c r="G29" s="22"/>
      <c r="H29" s="22"/>
      <c r="I29" s="22"/>
    </row>
    <row r="30" spans="1:9" x14ac:dyDescent="0.25">
      <c r="A30" s="22"/>
      <c r="B30" s="22"/>
      <c r="C30" s="22"/>
      <c r="D30" s="22"/>
      <c r="E30" s="22"/>
      <c r="F30" s="22"/>
      <c r="G30" s="22"/>
      <c r="H30" s="22"/>
      <c r="I30" s="22"/>
    </row>
    <row r="31" spans="1:9" ht="20.100000000000001" customHeight="1" x14ac:dyDescent="0.25">
      <c r="A31" s="22"/>
      <c r="B31" s="22"/>
      <c r="C31" s="52" t="s">
        <v>30</v>
      </c>
      <c r="D31" s="52"/>
      <c r="E31" s="52"/>
      <c r="F31" s="52"/>
      <c r="G31" s="52"/>
      <c r="H31" s="22"/>
      <c r="I31" s="22"/>
    </row>
    <row r="32" spans="1:9" ht="20.100000000000001" customHeight="1" x14ac:dyDescent="0.25">
      <c r="A32" s="22"/>
      <c r="B32" s="22"/>
      <c r="C32" s="44" t="s">
        <v>19</v>
      </c>
      <c r="D32" s="44"/>
      <c r="E32" s="44"/>
      <c r="F32" s="44"/>
      <c r="G32" s="44"/>
      <c r="H32" s="22"/>
      <c r="I32" s="22"/>
    </row>
    <row r="33" spans="1:9" ht="20.100000000000001" customHeight="1" x14ac:dyDescent="0.25">
      <c r="A33" s="22"/>
      <c r="B33" s="22"/>
      <c r="C33" s="53" t="s">
        <v>20</v>
      </c>
      <c r="D33" s="53"/>
      <c r="E33" s="53"/>
      <c r="F33" s="53"/>
      <c r="G33" s="53"/>
      <c r="H33" s="22"/>
      <c r="I33" s="22"/>
    </row>
    <row r="34" spans="1:9" ht="20.100000000000001" customHeight="1" x14ac:dyDescent="0.25">
      <c r="A34" s="22"/>
      <c r="B34" s="22"/>
      <c r="C34" s="46" t="s">
        <v>58</v>
      </c>
      <c r="D34" s="47"/>
      <c r="E34" s="47"/>
      <c r="F34" s="47"/>
      <c r="G34" s="48"/>
      <c r="H34" s="22"/>
      <c r="I34" s="22"/>
    </row>
    <row r="35" spans="1:9" ht="20.100000000000001" customHeight="1" x14ac:dyDescent="0.25">
      <c r="A35" s="22"/>
      <c r="B35" s="22"/>
      <c r="C35" s="44" t="s">
        <v>21</v>
      </c>
      <c r="D35" s="44"/>
      <c r="E35" s="44" t="s">
        <v>0</v>
      </c>
      <c r="F35" s="44"/>
      <c r="G35" s="44"/>
      <c r="H35" s="22"/>
      <c r="I35" s="22"/>
    </row>
    <row r="36" spans="1:9" ht="20.100000000000001" customHeight="1" x14ac:dyDescent="0.25">
      <c r="A36" s="22"/>
      <c r="B36" s="22"/>
      <c r="C36" s="45" t="s">
        <v>32</v>
      </c>
      <c r="D36" s="45"/>
      <c r="E36" s="40">
        <v>93925.78</v>
      </c>
      <c r="F36" s="40"/>
      <c r="G36" s="41"/>
      <c r="H36" s="22"/>
      <c r="I36" s="22"/>
    </row>
    <row r="37" spans="1:9" ht="20.100000000000001" customHeight="1" x14ac:dyDescent="0.25">
      <c r="A37" s="22"/>
      <c r="B37" s="22"/>
      <c r="C37" s="39" t="s">
        <v>31</v>
      </c>
      <c r="D37" s="39"/>
      <c r="E37" s="40">
        <v>103399.92000000001</v>
      </c>
      <c r="F37" s="40"/>
      <c r="G37" s="41"/>
      <c r="H37" s="22"/>
      <c r="I37" s="22"/>
    </row>
    <row r="38" spans="1:9" ht="20.100000000000001" customHeight="1" x14ac:dyDescent="0.25">
      <c r="A38" s="22"/>
      <c r="B38" s="22"/>
      <c r="C38" s="39" t="s">
        <v>28</v>
      </c>
      <c r="D38" s="39"/>
      <c r="E38" s="40">
        <v>61329.83</v>
      </c>
      <c r="F38" s="40"/>
      <c r="G38" s="41"/>
      <c r="H38" s="22"/>
      <c r="I38" s="22"/>
    </row>
    <row r="39" spans="1:9" ht="20.100000000000001" customHeight="1" x14ac:dyDescent="0.25">
      <c r="A39" s="22"/>
      <c r="B39" s="22"/>
      <c r="C39" s="42" t="s">
        <v>22</v>
      </c>
      <c r="D39" s="42"/>
      <c r="E39" s="43">
        <f>E36+E37+E38</f>
        <v>258655.53000000003</v>
      </c>
      <c r="F39" s="43"/>
      <c r="G39" s="43"/>
      <c r="H39" s="22"/>
      <c r="I39" s="22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18"/>
      <c r="H41" s="18"/>
      <c r="I41" s="18"/>
    </row>
    <row r="42" spans="1:9" x14ac:dyDescent="0.25">
      <c r="A42" s="18"/>
      <c r="B42" s="18"/>
      <c r="C42" s="18"/>
      <c r="D42" s="18"/>
      <c r="E42" s="18"/>
      <c r="F42" s="18"/>
      <c r="G42" s="18"/>
      <c r="H42" s="18"/>
      <c r="I42" s="18"/>
    </row>
    <row r="43" spans="1:9" x14ac:dyDescent="0.25">
      <c r="A43" s="18"/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/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18"/>
      <c r="B46" s="18"/>
      <c r="C46" s="18"/>
      <c r="D46" s="18"/>
      <c r="E46" s="18"/>
      <c r="F46" s="18"/>
      <c r="G46" s="18"/>
      <c r="H46" s="18"/>
      <c r="I46" s="18"/>
    </row>
    <row r="47" spans="1:9" x14ac:dyDescent="0.25">
      <c r="A47" s="18"/>
      <c r="B47" s="18"/>
      <c r="C47" s="18"/>
      <c r="D47" s="18"/>
      <c r="E47" s="18"/>
      <c r="F47" s="18"/>
      <c r="G47" s="18"/>
      <c r="H47" s="18"/>
      <c r="I47" s="18"/>
    </row>
    <row r="48" spans="1:9" x14ac:dyDescent="0.25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25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25">
      <c r="A50" s="18"/>
      <c r="B50" s="18"/>
      <c r="C50" s="18"/>
      <c r="D50" s="18"/>
      <c r="E50" s="18"/>
      <c r="F50" s="18"/>
      <c r="G50" s="18"/>
      <c r="H50" s="18"/>
      <c r="I50" s="18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9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5">
      <c r="A54" s="18"/>
      <c r="B54" s="18"/>
      <c r="C54" s="18"/>
      <c r="D54" s="18"/>
      <c r="E54" s="18"/>
      <c r="F54" s="18"/>
      <c r="G54" s="18"/>
      <c r="H54" s="18"/>
      <c r="I54" s="18"/>
    </row>
    <row r="55" spans="1:9" x14ac:dyDescent="0.25">
      <c r="A55" s="18"/>
      <c r="B55" s="18"/>
      <c r="C55" s="18"/>
      <c r="D55" s="18"/>
      <c r="E55" s="18"/>
      <c r="F55" s="18"/>
      <c r="G55" s="18"/>
      <c r="H55" s="18"/>
      <c r="I55" s="18"/>
    </row>
    <row r="56" spans="1:9" x14ac:dyDescent="0.25">
      <c r="A56" s="18"/>
      <c r="B56" s="18"/>
      <c r="C56" s="18"/>
      <c r="D56" s="18"/>
      <c r="E56" s="18"/>
      <c r="F56" s="18"/>
      <c r="G56" s="18"/>
      <c r="H56" s="18"/>
      <c r="I56" s="18"/>
    </row>
    <row r="57" spans="1:9" x14ac:dyDescent="0.25">
      <c r="A57" s="18"/>
      <c r="B57" s="18"/>
      <c r="C57" s="18"/>
      <c r="D57" s="18"/>
      <c r="E57" s="18"/>
      <c r="F57" s="18"/>
      <c r="G57" s="18"/>
      <c r="H57" s="18"/>
      <c r="I57" s="18"/>
    </row>
    <row r="58" spans="1:9" x14ac:dyDescent="0.25">
      <c r="A58" s="18"/>
      <c r="B58" s="18"/>
      <c r="C58" s="18"/>
      <c r="D58" s="18"/>
      <c r="E58" s="18"/>
      <c r="F58" s="18"/>
      <c r="G58" s="18"/>
      <c r="H58" s="18"/>
      <c r="I58" s="18"/>
    </row>
    <row r="59" spans="1:9" x14ac:dyDescent="0.25">
      <c r="A59" s="18"/>
      <c r="B59" s="18"/>
      <c r="C59" s="18"/>
      <c r="D59" s="18"/>
      <c r="E59" s="18"/>
      <c r="F59" s="18"/>
      <c r="G59" s="18"/>
      <c r="H59" s="18"/>
      <c r="I59" s="18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  <row r="61" spans="1:9" x14ac:dyDescent="0.25">
      <c r="A61" s="18"/>
      <c r="B61" s="18"/>
      <c r="C61" s="18"/>
      <c r="D61" s="18"/>
      <c r="E61" s="18"/>
      <c r="F61" s="18"/>
      <c r="G61" s="18"/>
      <c r="H61" s="18"/>
      <c r="I61" s="18"/>
    </row>
    <row r="62" spans="1:9" x14ac:dyDescent="0.25">
      <c r="A62" s="18"/>
      <c r="B62" s="18"/>
      <c r="C62" s="18"/>
      <c r="D62" s="18"/>
      <c r="E62" s="18"/>
      <c r="F62" s="18"/>
      <c r="G62" s="18"/>
      <c r="H62" s="18"/>
      <c r="I62" s="18"/>
    </row>
    <row r="63" spans="1:9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x14ac:dyDescent="0.25">
      <c r="A64" s="18"/>
      <c r="B64" s="18"/>
      <c r="C64" s="18"/>
      <c r="D64" s="18"/>
      <c r="E64" s="18"/>
      <c r="F64" s="18"/>
      <c r="G64" s="18"/>
      <c r="H64" s="18"/>
      <c r="I64" s="18"/>
    </row>
    <row r="65" spans="1:9" x14ac:dyDescent="0.25">
      <c r="A65" s="18"/>
      <c r="B65" s="18"/>
      <c r="C65" s="18"/>
      <c r="D65" s="18"/>
      <c r="E65" s="18"/>
      <c r="F65" s="18"/>
      <c r="G65" s="18"/>
      <c r="H65" s="18"/>
      <c r="I65" s="18"/>
    </row>
    <row r="66" spans="1:9" x14ac:dyDescent="0.25">
      <c r="A66" s="18"/>
      <c r="B66" s="18"/>
      <c r="C66" s="18"/>
      <c r="D66" s="18"/>
      <c r="E66" s="18"/>
      <c r="F66" s="18"/>
      <c r="G66" s="18"/>
      <c r="H66" s="18"/>
      <c r="I66" s="18"/>
    </row>
    <row r="67" spans="1:9" x14ac:dyDescent="0.25">
      <c r="A67" s="18"/>
      <c r="B67" s="18"/>
      <c r="C67" s="18"/>
      <c r="D67" s="18"/>
      <c r="E67" s="18"/>
      <c r="F67" s="18"/>
      <c r="G67" s="18"/>
      <c r="H67" s="18"/>
      <c r="I67" s="18"/>
    </row>
    <row r="68" spans="1:9" x14ac:dyDescent="0.25">
      <c r="A68" s="18"/>
      <c r="B68" s="18"/>
      <c r="C68" s="18"/>
      <c r="D68" s="18"/>
      <c r="E68" s="18"/>
      <c r="F68" s="18"/>
      <c r="G68" s="18"/>
      <c r="H68" s="18"/>
      <c r="I68" s="18"/>
    </row>
    <row r="69" spans="1:9" x14ac:dyDescent="0.25">
      <c r="A69" s="18"/>
      <c r="B69" s="18"/>
      <c r="C69" s="18"/>
      <c r="D69" s="18"/>
      <c r="E69" s="18"/>
      <c r="F69" s="18"/>
      <c r="G69" s="18"/>
      <c r="H69" s="18"/>
      <c r="I69" s="18"/>
    </row>
    <row r="70" spans="1:9" x14ac:dyDescent="0.25">
      <c r="A70" s="18"/>
      <c r="B70" s="18"/>
      <c r="C70" s="18"/>
      <c r="D70" s="18"/>
      <c r="E70" s="18"/>
      <c r="F70" s="18"/>
      <c r="G70" s="18"/>
      <c r="H70" s="18"/>
      <c r="I70" s="18"/>
    </row>
    <row r="71" spans="1:9" x14ac:dyDescent="0.25">
      <c r="A71" s="18"/>
      <c r="B71" s="18"/>
      <c r="C71" s="18"/>
      <c r="D71" s="18"/>
      <c r="E71" s="18"/>
      <c r="F71" s="18"/>
      <c r="G71" s="18"/>
      <c r="H71" s="18"/>
      <c r="I71" s="18"/>
    </row>
  </sheetData>
  <mergeCells count="16">
    <mergeCell ref="C34:G34"/>
    <mergeCell ref="A1:I1"/>
    <mergeCell ref="A17:I17"/>
    <mergeCell ref="C31:G31"/>
    <mergeCell ref="C32:G32"/>
    <mergeCell ref="C33:G33"/>
    <mergeCell ref="C38:D38"/>
    <mergeCell ref="E38:G38"/>
    <mergeCell ref="C39:D39"/>
    <mergeCell ref="E39:G39"/>
    <mergeCell ref="C35:D35"/>
    <mergeCell ref="E35:G35"/>
    <mergeCell ref="C36:D36"/>
    <mergeCell ref="E36:G36"/>
    <mergeCell ref="C37:D37"/>
    <mergeCell ref="E37:G37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2023</vt:lpstr>
      <vt:lpstr>fefrero 2023</vt:lpstr>
      <vt:lpstr>marzo 2023</vt:lpstr>
      <vt:lpstr>abril 2023</vt:lpstr>
      <vt:lpstr>mayo 2023</vt:lpstr>
      <vt:lpstr>junio 2023</vt:lpstr>
      <vt:lpstr>julio 2023</vt:lpstr>
      <vt:lpstr>agosto 2023</vt:lpstr>
      <vt:lpstr>sept. 2023</vt:lpstr>
      <vt:lpstr>oct. 2023</vt:lpstr>
      <vt:lpstr>nov 2023</vt:lpstr>
      <vt:lpstr>dic.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2023-07-28T14:10:10Z</cp:lastPrinted>
  <dcterms:created xsi:type="dcterms:W3CDTF">2020-01-15T19:28:55Z</dcterms:created>
  <dcterms:modified xsi:type="dcterms:W3CDTF">2024-03-18T17:28:54Z</dcterms:modified>
</cp:coreProperties>
</file>