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ODES 75% ABRIL-MAYO-JUNIO 2020" sheetId="1" r:id="rId1"/>
  </sheets>
  <definedNames/>
  <calcPr fullCalcOnLoad="1"/>
</workbook>
</file>

<file path=xl/sharedStrings.xml><?xml version="1.0" encoding="utf-8"?>
<sst xmlns="http://schemas.openxmlformats.org/spreadsheetml/2006/main" count="116" uniqueCount="71">
  <si>
    <t>ALCALDIA MUNICIPAL DE USULUTAN</t>
  </si>
  <si>
    <t>UNIDAD FINANCIERA INSTITUCIONAL</t>
  </si>
  <si>
    <t>LIQUIDACION DE FONDOS Y DETALLE DE GASTOS EFECTUADOS</t>
  </si>
  <si>
    <r>
      <rPr>
        <sz val="12"/>
        <color indexed="8"/>
        <rFont val="Calibri"/>
        <family val="2"/>
      </rPr>
      <t>CUENTA BANCARIA:</t>
    </r>
    <r>
      <rPr>
        <b/>
        <sz val="12"/>
        <color indexed="8"/>
        <rFont val="Calibri"/>
        <family val="2"/>
      </rPr>
      <t xml:space="preserve"> FODES 75%</t>
    </r>
  </si>
  <si>
    <r>
      <rPr>
        <sz val="12"/>
        <color indexed="8"/>
        <rFont val="Calibri"/>
        <family val="2"/>
      </rPr>
      <t xml:space="preserve">BASE LEGAL DE GASTOS: </t>
    </r>
    <r>
      <rPr>
        <b/>
        <sz val="12"/>
        <color indexed="8"/>
        <rFont val="Calibri"/>
        <family val="2"/>
      </rPr>
      <t>ACTA ONCE, ACUERDO V, 13/03/2020 Y ACTA ONCE, ACUERDO IV, 13/03/2020</t>
    </r>
  </si>
  <si>
    <t>FECHA DE COMPRA</t>
  </si>
  <si>
    <t>ORDEN DE COMPRA</t>
  </si>
  <si>
    <t>ASIG.</t>
  </si>
  <si>
    <t>CANTIDAD</t>
  </si>
  <si>
    <t>DESCRIPCION</t>
  </si>
  <si>
    <t>PRECIO UNITARIO</t>
  </si>
  <si>
    <t>VALOR TOTAL</t>
  </si>
  <si>
    <t>N° DE FACTURA</t>
  </si>
  <si>
    <t>N° DE CHEQUE</t>
  </si>
  <si>
    <t>VALOR DEL CHEQUE</t>
  </si>
  <si>
    <t xml:space="preserve">PROVEEDOR </t>
  </si>
  <si>
    <t>S/N</t>
  </si>
  <si>
    <t>LIBRAS DE SAL</t>
  </si>
  <si>
    <t>LIBRAS DE FRIJOL ROSADO</t>
  </si>
  <si>
    <t>DISTRIBUIDORA SAN JOSE, S.A. DE C.V.</t>
  </si>
  <si>
    <t>LIBRAS DE ARROZ BLAN S/PEN</t>
  </si>
  <si>
    <t>BOLSAS DE AZUCAR DE 1 KG</t>
  </si>
  <si>
    <t>BOTES DE ACEITE SANTA CLARA 750</t>
  </si>
  <si>
    <t>BOLSAS CAFÉ RIKO 4 ONZ</t>
  </si>
  <si>
    <t>JOSE WALTER CRUZ MARAVILLA</t>
  </si>
  <si>
    <t>SERVICIOS DE SEPULTURAS (10% DE RENTA)</t>
  </si>
  <si>
    <t>PAGO DE 10% DE RENTA</t>
  </si>
  <si>
    <t>DIRECCION GENERAL DE TESORERIA</t>
  </si>
  <si>
    <t>TOTAL CHEQUE</t>
  </si>
  <si>
    <t>SERVICIOS DE COSTURERA (10% DE RENTA)</t>
  </si>
  <si>
    <t>410/411</t>
  </si>
  <si>
    <t>VERONICA ALEYDA PALACIOS MENJIVAR</t>
  </si>
  <si>
    <t>412/413</t>
  </si>
  <si>
    <t>ESTER ELIZABETH HERNANDEZ TORRES</t>
  </si>
  <si>
    <t>414/415</t>
  </si>
  <si>
    <t>ANA SILVIA ALFARO</t>
  </si>
  <si>
    <t>416/417</t>
  </si>
  <si>
    <t>VINIAN GERALDINE PALACIOS MENJIVAR</t>
  </si>
  <si>
    <t>418/419</t>
  </si>
  <si>
    <t>KEREN BEATRIZ GALEANO RAMIREZ</t>
  </si>
  <si>
    <t>420/421</t>
  </si>
  <si>
    <t>ANA ELIZABETH APARICIO DE GONZALEZ</t>
  </si>
  <si>
    <t>422/423</t>
  </si>
  <si>
    <t>RAMON TOBIAS JOVEL MARAVILLA</t>
  </si>
  <si>
    <t>SERVICIOS DE SANITIZACION (10% DE RENTA)</t>
  </si>
  <si>
    <t>PEDRO ANTONIO GOMEZ SANTOS</t>
  </si>
  <si>
    <t>JOSE MIGUEL LOPEZ</t>
  </si>
  <si>
    <t>JOSE ANTONIO SIBRIAN ALAS</t>
  </si>
  <si>
    <t>UNIDADES DE MACAR SARDIC PICANTE</t>
  </si>
  <si>
    <t>PAQUETE DE HARINA DOÑA BLANCA 2 LB</t>
  </si>
  <si>
    <t>ALMUERZOS PARA EL PERSONAL DEL 02 AL 13 DE ABRIL</t>
  </si>
  <si>
    <t>ALMUERZOS PARA EL PERSONAL DEL 25 DE ABRIL</t>
  </si>
  <si>
    <t>BOMBA HIDRO DE 25 L</t>
  </si>
  <si>
    <t>DOUGLAS WLIFREDO APARICIO CHICAS</t>
  </si>
  <si>
    <t>BOMBA HIDRO DE 50 L</t>
  </si>
  <si>
    <t>ALMUERZOS PARA EL PERSONAL DEL 22 DE ABRIL AL 05 DE MAYO</t>
  </si>
  <si>
    <t>WILLIAM RENE ALEMAN RODRIGUEZ</t>
  </si>
  <si>
    <t>432/433</t>
  </si>
  <si>
    <t>TULIO FRANCISCO GONZALEZ</t>
  </si>
  <si>
    <t>GABACHAS BLANCAS</t>
  </si>
  <si>
    <t>ELOISA OSTORGA DE PALACIOS</t>
  </si>
  <si>
    <t>ALMUERZOS PARA EL PERSONAL DEL 02 DE MAYO 2020</t>
  </si>
  <si>
    <t>ATAUD</t>
  </si>
  <si>
    <t>SALVADOR VASQUEZ RIVAS</t>
  </si>
  <si>
    <t>DIAS DE SERVICIO DE CAMION PARA SANITIZACION DE CALLES</t>
  </si>
  <si>
    <t>442/443</t>
  </si>
  <si>
    <t>MARIO DE JESUS RAMIREZ MARTINEZ</t>
  </si>
  <si>
    <t xml:space="preserve">SERVICIO DE TRANSPORTE DE CAMION (HIPOCLORITO DE SODIO) </t>
  </si>
  <si>
    <t>RAMON ANTONIO MARTINEZ ROSAS</t>
  </si>
  <si>
    <t>TOTAL COMPRAS</t>
  </si>
  <si>
    <r>
      <rPr>
        <sz val="12"/>
        <color indexed="8"/>
        <rFont val="Calibri"/>
        <family val="2"/>
      </rPr>
      <t xml:space="preserve">NUMERO DE CUENTA: </t>
    </r>
    <r>
      <rPr>
        <b/>
        <sz val="12"/>
        <color indexed="8"/>
        <rFont val="Calibri"/>
        <family val="2"/>
      </rPr>
      <t>----------------------------</t>
    </r>
    <r>
      <rPr>
        <b/>
        <sz val="12"/>
        <color indexed="8"/>
        <rFont val="Calibri"/>
        <family val="2"/>
      </rPr>
      <t>, BANCO SCOTIABANK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</si>
</sst>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doubleAccounting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doubleAccounting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29" fillId="0" borderId="7" applyNumberFormat="0" applyFill="0" applyAlignment="0" applyProtection="0"/>
    <xf numFmtId="0" fontId="40" fillId="0" borderId="8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7" fontId="42" fillId="0" borderId="9" xfId="49" applyNumberFormat="1" applyFont="1" applyBorder="1" applyAlignment="1">
      <alignment horizontal="center" vertical="center"/>
    </xf>
    <xf numFmtId="49" fontId="42" fillId="0" borderId="9" xfId="49" applyNumberFormat="1" applyFont="1" applyBorder="1" applyAlignment="1">
      <alignment horizontal="left" vertical="center"/>
    </xf>
    <xf numFmtId="170" fontId="42" fillId="0" borderId="9" xfId="51" applyFont="1" applyBorder="1" applyAlignment="1">
      <alignment horizontal="center" vertical="center"/>
    </xf>
    <xf numFmtId="37" fontId="42" fillId="0" borderId="10" xfId="49" applyNumberFormat="1" applyFont="1" applyBorder="1" applyAlignment="1">
      <alignment horizontal="center" vertical="center"/>
    </xf>
    <xf numFmtId="49" fontId="42" fillId="0" borderId="10" xfId="49" applyNumberFormat="1" applyFont="1" applyBorder="1" applyAlignment="1">
      <alignment horizontal="left" vertical="center" wrapText="1"/>
    </xf>
    <xf numFmtId="170" fontId="42" fillId="0" borderId="10" xfId="51" applyFont="1" applyBorder="1" applyAlignment="1">
      <alignment horizontal="center" vertical="center"/>
    </xf>
    <xf numFmtId="0" fontId="42" fillId="0" borderId="11" xfId="49" applyNumberFormat="1" applyFont="1" applyBorder="1" applyAlignment="1">
      <alignment horizontal="center" vertical="center"/>
    </xf>
    <xf numFmtId="14" fontId="42" fillId="0" borderId="12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37" fontId="42" fillId="0" borderId="12" xfId="49" applyNumberFormat="1" applyFont="1" applyBorder="1" applyAlignment="1">
      <alignment horizontal="center" vertical="center"/>
    </xf>
    <xf numFmtId="49" fontId="42" fillId="0" borderId="12" xfId="49" applyNumberFormat="1" applyFont="1" applyBorder="1" applyAlignment="1">
      <alignment horizontal="left" vertical="center" wrapText="1"/>
    </xf>
    <xf numFmtId="170" fontId="42" fillId="0" borderId="12" xfId="51" applyFont="1" applyBorder="1" applyAlignment="1">
      <alignment horizontal="center" vertical="center"/>
    </xf>
    <xf numFmtId="0" fontId="42" fillId="0" borderId="12" xfId="49" applyNumberFormat="1" applyFont="1" applyBorder="1" applyAlignment="1">
      <alignment horizontal="center" vertical="center"/>
    </xf>
    <xf numFmtId="14" fontId="42" fillId="0" borderId="13" xfId="0" applyNumberFormat="1" applyFont="1" applyBorder="1" applyAlignment="1">
      <alignment horizontal="center" vertical="center"/>
    </xf>
    <xf numFmtId="0" fontId="42" fillId="0" borderId="13" xfId="0" applyNumberFormat="1" applyFont="1" applyBorder="1" applyAlignment="1">
      <alignment horizontal="center" vertical="center"/>
    </xf>
    <xf numFmtId="170" fontId="42" fillId="0" borderId="13" xfId="51" applyFont="1" applyBorder="1" applyAlignment="1">
      <alignment horizontal="center" vertical="center"/>
    </xf>
    <xf numFmtId="0" fontId="42" fillId="0" borderId="13" xfId="49" applyNumberFormat="1" applyFont="1" applyBorder="1" applyAlignment="1">
      <alignment horizontal="center" vertical="center"/>
    </xf>
    <xf numFmtId="49" fontId="42" fillId="0" borderId="9" xfId="49" applyNumberFormat="1" applyFont="1" applyBorder="1" applyAlignment="1">
      <alignment horizontal="left" vertical="center" wrapText="1"/>
    </xf>
    <xf numFmtId="49" fontId="42" fillId="0" borderId="10" xfId="49" applyNumberFormat="1" applyFont="1" applyBorder="1" applyAlignment="1">
      <alignment horizontal="left" vertical="center"/>
    </xf>
    <xf numFmtId="170" fontId="42" fillId="0" borderId="11" xfId="5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0" fontId="42" fillId="0" borderId="13" xfId="51" applyFont="1" applyBorder="1" applyAlignment="1">
      <alignment vertical="center"/>
    </xf>
    <xf numFmtId="170" fontId="42" fillId="0" borderId="12" xfId="51" applyFont="1" applyBorder="1" applyAlignment="1">
      <alignment vertical="center"/>
    </xf>
    <xf numFmtId="0" fontId="42" fillId="0" borderId="9" xfId="49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170" fontId="42" fillId="0" borderId="9" xfId="51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170" fontId="43" fillId="0" borderId="12" xfId="5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9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  <xf numFmtId="0" fontId="41" fillId="14" borderId="20" xfId="0" applyFont="1" applyFill="1" applyBorder="1" applyAlignment="1">
      <alignment horizontal="center" vertical="center" wrapText="1"/>
    </xf>
    <xf numFmtId="0" fontId="41" fillId="14" borderId="12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0" xfId="49" applyNumberFormat="1" applyFont="1" applyBorder="1" applyAlignment="1">
      <alignment horizontal="center" vertical="center"/>
    </xf>
    <xf numFmtId="0" fontId="42" fillId="0" borderId="11" xfId="49" applyNumberFormat="1" applyFont="1" applyBorder="1" applyAlignment="1">
      <alignment horizontal="center" vertical="center"/>
    </xf>
    <xf numFmtId="0" fontId="42" fillId="0" borderId="12" xfId="49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0" fontId="42" fillId="0" borderId="20" xfId="51" applyFont="1" applyBorder="1" applyAlignment="1">
      <alignment horizontal="center" vertical="center"/>
    </xf>
    <xf numFmtId="170" fontId="42" fillId="0" borderId="11" xfId="51" applyFont="1" applyBorder="1" applyAlignment="1">
      <alignment horizontal="center" vertical="center"/>
    </xf>
    <xf numFmtId="170" fontId="42" fillId="0" borderId="12" xfId="51" applyFont="1" applyBorder="1" applyAlignment="1">
      <alignment horizontal="center" vertical="center"/>
    </xf>
    <xf numFmtId="37" fontId="42" fillId="0" borderId="20" xfId="49" applyNumberFormat="1" applyFont="1" applyBorder="1" applyAlignment="1">
      <alignment horizontal="center" vertical="center"/>
    </xf>
    <xf numFmtId="37" fontId="42" fillId="0" borderId="12" xfId="49" applyNumberFormat="1" applyFont="1" applyBorder="1" applyAlignment="1">
      <alignment horizontal="center" vertical="center"/>
    </xf>
    <xf numFmtId="0" fontId="41" fillId="14" borderId="15" xfId="0" applyFont="1" applyFill="1" applyBorder="1" applyAlignment="1">
      <alignment horizontal="center" vertical="center" wrapText="1"/>
    </xf>
    <xf numFmtId="0" fontId="41" fillId="14" borderId="21" xfId="0" applyFont="1" applyFill="1" applyBorder="1" applyAlignment="1">
      <alignment horizontal="center" vertical="center" wrapText="1"/>
    </xf>
    <xf numFmtId="0" fontId="42" fillId="0" borderId="20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14" fontId="42" fillId="0" borderId="20" xfId="0" applyNumberFormat="1" applyFont="1" applyBorder="1" applyAlignment="1">
      <alignment horizontal="center" vertical="center"/>
    </xf>
    <xf numFmtId="14" fontId="42" fillId="0" borderId="12" xfId="0" applyNumberFormat="1" applyFont="1" applyBorder="1" applyAlignment="1">
      <alignment horizontal="center" vertical="center"/>
    </xf>
    <xf numFmtId="14" fontId="42" fillId="0" borderId="20" xfId="0" applyNumberFormat="1" applyFont="1" applyFill="1" applyBorder="1" applyAlignment="1">
      <alignment horizontal="center" vertical="center"/>
    </xf>
    <xf numFmtId="14" fontId="42" fillId="0" borderId="12" xfId="0" applyNumberFormat="1" applyFont="1" applyFill="1" applyBorder="1" applyAlignment="1">
      <alignment horizontal="center" vertical="center"/>
    </xf>
    <xf numFmtId="14" fontId="42" fillId="0" borderId="11" xfId="0" applyNumberFormat="1" applyFont="1" applyBorder="1" applyAlignment="1">
      <alignment horizontal="center" vertical="center"/>
    </xf>
    <xf numFmtId="14" fontId="42" fillId="0" borderId="18" xfId="0" applyNumberFormat="1" applyFont="1" applyBorder="1" applyAlignment="1">
      <alignment horizontal="center" vertical="center"/>
    </xf>
    <xf numFmtId="14" fontId="42" fillId="0" borderId="22" xfId="0" applyNumberFormat="1" applyFont="1" applyBorder="1" applyAlignment="1">
      <alignment horizontal="center" vertical="center"/>
    </xf>
    <xf numFmtId="14" fontId="42" fillId="0" borderId="17" xfId="0" applyNumberFormat="1" applyFont="1" applyBorder="1" applyAlignment="1">
      <alignment horizontal="center" vertical="center"/>
    </xf>
    <xf numFmtId="49" fontId="41" fillId="0" borderId="18" xfId="49" applyNumberFormat="1" applyFont="1" applyBorder="1" applyAlignment="1">
      <alignment horizontal="center" vertical="center" wrapText="1"/>
    </xf>
    <xf numFmtId="49" fontId="41" fillId="0" borderId="17" xfId="49" applyNumberFormat="1" applyFont="1" applyBorder="1" applyAlignment="1">
      <alignment horizontal="center" vertical="center" wrapText="1"/>
    </xf>
    <xf numFmtId="0" fontId="41" fillId="0" borderId="18" xfId="49" applyNumberFormat="1" applyFont="1" applyBorder="1" applyAlignment="1">
      <alignment horizontal="center" vertical="center"/>
    </xf>
    <xf numFmtId="0" fontId="41" fillId="0" borderId="17" xfId="49" applyNumberFormat="1" applyFont="1" applyBorder="1" applyAlignment="1">
      <alignment horizontal="center" vertical="center"/>
    </xf>
    <xf numFmtId="0" fontId="41" fillId="14" borderId="9" xfId="0" applyFont="1" applyFill="1" applyBorder="1" applyAlignment="1">
      <alignment horizontal="center" vertical="center" wrapText="1"/>
    </xf>
    <xf numFmtId="0" fontId="41" fillId="14" borderId="23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100" zoomScalePageLayoutView="0" workbookViewId="0" topLeftCell="A1">
      <selection activeCell="I6" sqref="I6"/>
    </sheetView>
  </sheetViews>
  <sheetFormatPr defaultColWidth="11.00390625" defaultRowHeight="15"/>
  <cols>
    <col min="1" max="1" width="12.00390625" style="0" customWidth="1"/>
    <col min="2" max="2" width="11.00390625" style="0" customWidth="1"/>
    <col min="3" max="3" width="8.7109375" style="0" customWidth="1"/>
    <col min="4" max="4" width="11.57421875" style="1" customWidth="1"/>
    <col min="5" max="5" width="33.7109375" style="0" customWidth="1"/>
    <col min="6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28.7109375" style="0" customWidth="1"/>
  </cols>
  <sheetData>
    <row r="1" spans="1:12" ht="1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4"/>
    </row>
    <row r="2" spans="1:12" ht="1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4"/>
    </row>
    <row r="3" spans="1:13" ht="1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4"/>
      <c r="M3" s="4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  <c r="M4" s="4"/>
    </row>
    <row r="5" spans="1:13" ht="15" customHeight="1">
      <c r="A5" s="77" t="s">
        <v>3</v>
      </c>
      <c r="B5" s="77"/>
      <c r="C5" s="77"/>
      <c r="D5" s="77"/>
      <c r="E5" s="77"/>
      <c r="F5" s="2"/>
      <c r="G5" s="2"/>
      <c r="H5" s="2"/>
      <c r="I5" s="2"/>
      <c r="J5" s="2"/>
      <c r="K5" s="2"/>
      <c r="L5" s="4"/>
      <c r="M5" s="4"/>
    </row>
    <row r="6" spans="1:13" ht="15" customHeight="1">
      <c r="A6" s="78" t="s">
        <v>70</v>
      </c>
      <c r="B6" s="77"/>
      <c r="C6" s="77"/>
      <c r="D6" s="77"/>
      <c r="E6" s="77"/>
      <c r="F6" s="2"/>
      <c r="G6" s="2"/>
      <c r="H6" s="2"/>
      <c r="I6" s="2"/>
      <c r="J6" s="2"/>
      <c r="K6" s="2"/>
      <c r="L6" s="4"/>
      <c r="M6" s="4"/>
    </row>
    <row r="7" spans="1:13" ht="15" customHeight="1">
      <c r="A7" s="79" t="s">
        <v>4</v>
      </c>
      <c r="B7" s="79"/>
      <c r="C7" s="79"/>
      <c r="D7" s="79"/>
      <c r="E7" s="79"/>
      <c r="F7" s="79"/>
      <c r="G7" s="79"/>
      <c r="H7" s="3"/>
      <c r="I7" s="3"/>
      <c r="J7" s="3"/>
      <c r="K7" s="2"/>
      <c r="L7" s="4"/>
      <c r="M7" s="4"/>
    </row>
    <row r="8" spans="1:13" ht="15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</row>
    <row r="9" spans="1:13" ht="18" customHeight="1">
      <c r="A9" s="74" t="s">
        <v>5</v>
      </c>
      <c r="B9" s="42" t="s">
        <v>6</v>
      </c>
      <c r="C9" s="42" t="s">
        <v>7</v>
      </c>
      <c r="D9" s="42" t="s">
        <v>8</v>
      </c>
      <c r="E9" s="57" t="s">
        <v>9</v>
      </c>
      <c r="F9" s="42" t="s">
        <v>10</v>
      </c>
      <c r="G9" s="42" t="s">
        <v>11</v>
      </c>
      <c r="H9" s="42" t="s">
        <v>12</v>
      </c>
      <c r="I9" s="42" t="s">
        <v>13</v>
      </c>
      <c r="J9" s="42" t="s">
        <v>14</v>
      </c>
      <c r="K9" s="42" t="s">
        <v>15</v>
      </c>
      <c r="L9" s="4"/>
      <c r="M9" s="4"/>
    </row>
    <row r="10" spans="1:13" ht="18" customHeight="1">
      <c r="A10" s="75"/>
      <c r="B10" s="43"/>
      <c r="C10" s="43"/>
      <c r="D10" s="43"/>
      <c r="E10" s="58"/>
      <c r="F10" s="43"/>
      <c r="G10" s="43"/>
      <c r="H10" s="43"/>
      <c r="I10" s="43"/>
      <c r="J10" s="43"/>
      <c r="K10" s="43"/>
      <c r="L10" s="4"/>
      <c r="M10" s="4"/>
    </row>
    <row r="11" spans="1:11" ht="30" customHeight="1">
      <c r="A11" s="64">
        <v>43950</v>
      </c>
      <c r="B11" s="59"/>
      <c r="C11" s="59">
        <v>51202</v>
      </c>
      <c r="D11" s="55">
        <v>1</v>
      </c>
      <c r="E11" s="23" t="s">
        <v>29</v>
      </c>
      <c r="F11" s="52">
        <v>304.17</v>
      </c>
      <c r="G11" s="52">
        <f aca="true" t="shared" si="0" ref="G11:G51">D11*F11</f>
        <v>304.17</v>
      </c>
      <c r="H11" s="47" t="s">
        <v>16</v>
      </c>
      <c r="I11" s="47" t="s">
        <v>30</v>
      </c>
      <c r="J11" s="8">
        <v>273.75</v>
      </c>
      <c r="K11" s="31" t="s">
        <v>31</v>
      </c>
    </row>
    <row r="12" spans="1:11" ht="30" customHeight="1">
      <c r="A12" s="65"/>
      <c r="B12" s="60"/>
      <c r="C12" s="60"/>
      <c r="D12" s="56"/>
      <c r="E12" s="16" t="s">
        <v>26</v>
      </c>
      <c r="F12" s="54"/>
      <c r="G12" s="54"/>
      <c r="H12" s="49"/>
      <c r="I12" s="49"/>
      <c r="J12" s="17">
        <v>30.42</v>
      </c>
      <c r="K12" s="32" t="s">
        <v>27</v>
      </c>
    </row>
    <row r="13" spans="1:11" ht="30" customHeight="1">
      <c r="A13" s="64">
        <v>43950</v>
      </c>
      <c r="B13" s="59"/>
      <c r="C13" s="59">
        <v>51202</v>
      </c>
      <c r="D13" s="55">
        <v>1</v>
      </c>
      <c r="E13" s="23" t="s">
        <v>29</v>
      </c>
      <c r="F13" s="52">
        <v>304.17</v>
      </c>
      <c r="G13" s="52">
        <f t="shared" si="0"/>
        <v>304.17</v>
      </c>
      <c r="H13" s="47" t="s">
        <v>16</v>
      </c>
      <c r="I13" s="47" t="s">
        <v>32</v>
      </c>
      <c r="J13" s="8">
        <v>273.75</v>
      </c>
      <c r="K13" s="31" t="s">
        <v>33</v>
      </c>
    </row>
    <row r="14" spans="1:11" ht="30" customHeight="1">
      <c r="A14" s="65"/>
      <c r="B14" s="60"/>
      <c r="C14" s="60"/>
      <c r="D14" s="56"/>
      <c r="E14" s="16" t="s">
        <v>26</v>
      </c>
      <c r="F14" s="54"/>
      <c r="G14" s="54"/>
      <c r="H14" s="49"/>
      <c r="I14" s="49"/>
      <c r="J14" s="17">
        <v>30.42</v>
      </c>
      <c r="K14" s="32" t="s">
        <v>27</v>
      </c>
    </row>
    <row r="15" spans="1:11" ht="30" customHeight="1">
      <c r="A15" s="64">
        <v>43950</v>
      </c>
      <c r="B15" s="59"/>
      <c r="C15" s="59">
        <v>51202</v>
      </c>
      <c r="D15" s="55">
        <v>1</v>
      </c>
      <c r="E15" s="23" t="s">
        <v>29</v>
      </c>
      <c r="F15" s="52">
        <v>304.17</v>
      </c>
      <c r="G15" s="52">
        <f t="shared" si="0"/>
        <v>304.17</v>
      </c>
      <c r="H15" s="47" t="s">
        <v>16</v>
      </c>
      <c r="I15" s="47" t="s">
        <v>34</v>
      </c>
      <c r="J15" s="8">
        <v>273.75</v>
      </c>
      <c r="K15" s="31" t="s">
        <v>35</v>
      </c>
    </row>
    <row r="16" spans="1:11" ht="30" customHeight="1">
      <c r="A16" s="65"/>
      <c r="B16" s="60"/>
      <c r="C16" s="60"/>
      <c r="D16" s="56"/>
      <c r="E16" s="16" t="s">
        <v>26</v>
      </c>
      <c r="F16" s="54"/>
      <c r="G16" s="54"/>
      <c r="H16" s="49"/>
      <c r="I16" s="49"/>
      <c r="J16" s="17">
        <v>30.42</v>
      </c>
      <c r="K16" s="32" t="s">
        <v>27</v>
      </c>
    </row>
    <row r="17" spans="1:11" ht="30" customHeight="1">
      <c r="A17" s="64">
        <v>43950</v>
      </c>
      <c r="B17" s="59"/>
      <c r="C17" s="59">
        <v>51202</v>
      </c>
      <c r="D17" s="55">
        <v>1</v>
      </c>
      <c r="E17" s="23" t="s">
        <v>29</v>
      </c>
      <c r="F17" s="52">
        <v>304.17</v>
      </c>
      <c r="G17" s="52">
        <f t="shared" si="0"/>
        <v>304.17</v>
      </c>
      <c r="H17" s="47" t="s">
        <v>16</v>
      </c>
      <c r="I17" s="47" t="s">
        <v>36</v>
      </c>
      <c r="J17" s="8">
        <v>273.75</v>
      </c>
      <c r="K17" s="31" t="s">
        <v>37</v>
      </c>
    </row>
    <row r="18" spans="1:11" ht="30" customHeight="1">
      <c r="A18" s="65"/>
      <c r="B18" s="60"/>
      <c r="C18" s="60"/>
      <c r="D18" s="56"/>
      <c r="E18" s="16" t="s">
        <v>26</v>
      </c>
      <c r="F18" s="54"/>
      <c r="G18" s="54"/>
      <c r="H18" s="49"/>
      <c r="I18" s="49"/>
      <c r="J18" s="17">
        <v>30.42</v>
      </c>
      <c r="K18" s="32" t="s">
        <v>27</v>
      </c>
    </row>
    <row r="19" spans="1:11" ht="30" customHeight="1">
      <c r="A19" s="64">
        <v>43950</v>
      </c>
      <c r="B19" s="59"/>
      <c r="C19" s="59">
        <v>51202</v>
      </c>
      <c r="D19" s="55">
        <v>1</v>
      </c>
      <c r="E19" s="23" t="s">
        <v>29</v>
      </c>
      <c r="F19" s="52">
        <v>304.17</v>
      </c>
      <c r="G19" s="52">
        <f t="shared" si="0"/>
        <v>304.17</v>
      </c>
      <c r="H19" s="47" t="s">
        <v>16</v>
      </c>
      <c r="I19" s="47" t="s">
        <v>38</v>
      </c>
      <c r="J19" s="8">
        <v>273.75</v>
      </c>
      <c r="K19" s="31" t="s">
        <v>39</v>
      </c>
    </row>
    <row r="20" spans="1:11" ht="30" customHeight="1">
      <c r="A20" s="65"/>
      <c r="B20" s="60"/>
      <c r="C20" s="60"/>
      <c r="D20" s="56"/>
      <c r="E20" s="16" t="s">
        <v>26</v>
      </c>
      <c r="F20" s="54"/>
      <c r="G20" s="54"/>
      <c r="H20" s="49"/>
      <c r="I20" s="49"/>
      <c r="J20" s="17">
        <v>30.42</v>
      </c>
      <c r="K20" s="32" t="s">
        <v>27</v>
      </c>
    </row>
    <row r="21" spans="1:11" ht="30" customHeight="1">
      <c r="A21" s="64">
        <v>43950</v>
      </c>
      <c r="B21" s="59"/>
      <c r="C21" s="59">
        <v>51202</v>
      </c>
      <c r="D21" s="55">
        <v>1</v>
      </c>
      <c r="E21" s="23" t="s">
        <v>29</v>
      </c>
      <c r="F21" s="52">
        <v>304.17</v>
      </c>
      <c r="G21" s="52">
        <f t="shared" si="0"/>
        <v>304.17</v>
      </c>
      <c r="H21" s="47" t="s">
        <v>16</v>
      </c>
      <c r="I21" s="47" t="s">
        <v>40</v>
      </c>
      <c r="J21" s="8">
        <v>273.75</v>
      </c>
      <c r="K21" s="31" t="s">
        <v>41</v>
      </c>
    </row>
    <row r="22" spans="1:11" ht="30" customHeight="1">
      <c r="A22" s="65"/>
      <c r="B22" s="60"/>
      <c r="C22" s="60"/>
      <c r="D22" s="56"/>
      <c r="E22" s="16" t="s">
        <v>26</v>
      </c>
      <c r="F22" s="54"/>
      <c r="G22" s="54"/>
      <c r="H22" s="49"/>
      <c r="I22" s="49"/>
      <c r="J22" s="17">
        <v>30.42</v>
      </c>
      <c r="K22" s="32" t="s">
        <v>27</v>
      </c>
    </row>
    <row r="23" spans="1:11" ht="30" customHeight="1">
      <c r="A23" s="64">
        <v>43950</v>
      </c>
      <c r="B23" s="59"/>
      <c r="C23" s="59">
        <v>51202</v>
      </c>
      <c r="D23" s="55">
        <v>1</v>
      </c>
      <c r="E23" s="23" t="s">
        <v>29</v>
      </c>
      <c r="F23" s="52">
        <v>304.17</v>
      </c>
      <c r="G23" s="52">
        <f t="shared" si="0"/>
        <v>304.17</v>
      </c>
      <c r="H23" s="47" t="s">
        <v>16</v>
      </c>
      <c r="I23" s="47" t="s">
        <v>42</v>
      </c>
      <c r="J23" s="8">
        <v>273.75</v>
      </c>
      <c r="K23" s="31" t="s">
        <v>43</v>
      </c>
    </row>
    <row r="24" spans="1:11" ht="30" customHeight="1">
      <c r="A24" s="65"/>
      <c r="B24" s="60"/>
      <c r="C24" s="60"/>
      <c r="D24" s="56"/>
      <c r="E24" s="16" t="s">
        <v>26</v>
      </c>
      <c r="F24" s="54"/>
      <c r="G24" s="54"/>
      <c r="H24" s="49"/>
      <c r="I24" s="49"/>
      <c r="J24" s="17">
        <v>30.42</v>
      </c>
      <c r="K24" s="32" t="s">
        <v>27</v>
      </c>
    </row>
    <row r="25" spans="1:11" ht="30" customHeight="1">
      <c r="A25" s="64">
        <v>43951</v>
      </c>
      <c r="B25" s="59"/>
      <c r="C25" s="59">
        <v>51202</v>
      </c>
      <c r="D25" s="55">
        <v>1</v>
      </c>
      <c r="E25" s="23" t="s">
        <v>44</v>
      </c>
      <c r="F25" s="52">
        <v>304.17</v>
      </c>
      <c r="G25" s="52">
        <f t="shared" si="0"/>
        <v>304.17</v>
      </c>
      <c r="H25" s="47" t="s">
        <v>16</v>
      </c>
      <c r="I25" s="30">
        <v>424</v>
      </c>
      <c r="J25" s="8">
        <v>273.75</v>
      </c>
      <c r="K25" s="31" t="s">
        <v>45</v>
      </c>
    </row>
    <row r="26" spans="1:11" ht="30" customHeight="1">
      <c r="A26" s="65"/>
      <c r="B26" s="60"/>
      <c r="C26" s="60"/>
      <c r="D26" s="56"/>
      <c r="E26" s="16" t="s">
        <v>26</v>
      </c>
      <c r="F26" s="54"/>
      <c r="G26" s="54"/>
      <c r="H26" s="49"/>
      <c r="I26" s="18">
        <v>427</v>
      </c>
      <c r="J26" s="17">
        <v>30.42</v>
      </c>
      <c r="K26" s="27" t="s">
        <v>27</v>
      </c>
    </row>
    <row r="27" spans="1:11" ht="30" customHeight="1">
      <c r="A27" s="64">
        <v>43951</v>
      </c>
      <c r="B27" s="59"/>
      <c r="C27" s="59">
        <v>51202</v>
      </c>
      <c r="D27" s="55">
        <v>1</v>
      </c>
      <c r="E27" s="23" t="s">
        <v>44</v>
      </c>
      <c r="F27" s="52">
        <v>304.17</v>
      </c>
      <c r="G27" s="52">
        <f t="shared" si="0"/>
        <v>304.17</v>
      </c>
      <c r="H27" s="47" t="s">
        <v>16</v>
      </c>
      <c r="I27" s="30">
        <v>425</v>
      </c>
      <c r="J27" s="8">
        <v>273.75</v>
      </c>
      <c r="K27" s="31" t="s">
        <v>46</v>
      </c>
    </row>
    <row r="28" spans="1:11" ht="30" customHeight="1">
      <c r="A28" s="65"/>
      <c r="B28" s="60"/>
      <c r="C28" s="60"/>
      <c r="D28" s="56"/>
      <c r="E28" s="16" t="s">
        <v>26</v>
      </c>
      <c r="F28" s="54"/>
      <c r="G28" s="54"/>
      <c r="H28" s="49"/>
      <c r="I28" s="18">
        <v>427</v>
      </c>
      <c r="J28" s="17">
        <v>30.42</v>
      </c>
      <c r="K28" s="27" t="s">
        <v>27</v>
      </c>
    </row>
    <row r="29" spans="1:11" ht="30" customHeight="1">
      <c r="A29" s="64">
        <v>43951</v>
      </c>
      <c r="B29" s="59"/>
      <c r="C29" s="59">
        <v>51202</v>
      </c>
      <c r="D29" s="55">
        <v>1</v>
      </c>
      <c r="E29" s="23" t="s">
        <v>44</v>
      </c>
      <c r="F29" s="52">
        <v>304.17</v>
      </c>
      <c r="G29" s="52">
        <f t="shared" si="0"/>
        <v>304.17</v>
      </c>
      <c r="H29" s="47" t="s">
        <v>16</v>
      </c>
      <c r="I29" s="30">
        <v>426</v>
      </c>
      <c r="J29" s="8">
        <v>273.75</v>
      </c>
      <c r="K29" s="31" t="s">
        <v>47</v>
      </c>
    </row>
    <row r="30" spans="1:11" ht="30" customHeight="1">
      <c r="A30" s="65"/>
      <c r="B30" s="60"/>
      <c r="C30" s="60"/>
      <c r="D30" s="56"/>
      <c r="E30" s="16" t="s">
        <v>26</v>
      </c>
      <c r="F30" s="54"/>
      <c r="G30" s="54"/>
      <c r="H30" s="49"/>
      <c r="I30" s="12">
        <v>427</v>
      </c>
      <c r="J30" s="25">
        <v>30.42</v>
      </c>
      <c r="K30" s="26" t="s">
        <v>27</v>
      </c>
    </row>
    <row r="31" spans="1:11" ht="27" customHeight="1">
      <c r="A31" s="62">
        <v>43955</v>
      </c>
      <c r="B31" s="59">
        <v>2869</v>
      </c>
      <c r="C31" s="59">
        <v>54101</v>
      </c>
      <c r="D31" s="6">
        <v>6000</v>
      </c>
      <c r="E31" s="7" t="s">
        <v>18</v>
      </c>
      <c r="F31" s="8">
        <v>0.75</v>
      </c>
      <c r="G31" s="8">
        <f t="shared" si="0"/>
        <v>4500</v>
      </c>
      <c r="H31" s="47">
        <v>11840</v>
      </c>
      <c r="I31" s="47">
        <v>428</v>
      </c>
      <c r="J31" s="52">
        <v>22500</v>
      </c>
      <c r="K31" s="44" t="s">
        <v>19</v>
      </c>
    </row>
    <row r="32" spans="1:11" ht="27" customHeight="1">
      <c r="A32" s="66"/>
      <c r="B32" s="61"/>
      <c r="C32" s="61"/>
      <c r="D32" s="9">
        <v>6000</v>
      </c>
      <c r="E32" s="24" t="s">
        <v>20</v>
      </c>
      <c r="F32" s="11">
        <v>0.58</v>
      </c>
      <c r="G32" s="11">
        <f t="shared" si="0"/>
        <v>3479.9999999999995</v>
      </c>
      <c r="H32" s="48"/>
      <c r="I32" s="48"/>
      <c r="J32" s="53"/>
      <c r="K32" s="45"/>
    </row>
    <row r="33" spans="1:11" ht="27" customHeight="1">
      <c r="A33" s="66"/>
      <c r="B33" s="61"/>
      <c r="C33" s="61"/>
      <c r="D33" s="9">
        <v>3000</v>
      </c>
      <c r="E33" s="24" t="s">
        <v>21</v>
      </c>
      <c r="F33" s="11">
        <v>1</v>
      </c>
      <c r="G33" s="11">
        <f t="shared" si="0"/>
        <v>3000</v>
      </c>
      <c r="H33" s="48"/>
      <c r="I33" s="48"/>
      <c r="J33" s="53"/>
      <c r="K33" s="45"/>
    </row>
    <row r="34" spans="1:11" ht="27" customHeight="1">
      <c r="A34" s="66"/>
      <c r="B34" s="61"/>
      <c r="C34" s="61"/>
      <c r="D34" s="9">
        <v>3000</v>
      </c>
      <c r="E34" s="10" t="s">
        <v>22</v>
      </c>
      <c r="F34" s="11">
        <v>1.25</v>
      </c>
      <c r="G34" s="11">
        <f t="shared" si="0"/>
        <v>3750</v>
      </c>
      <c r="H34" s="48"/>
      <c r="I34" s="48"/>
      <c r="J34" s="53"/>
      <c r="K34" s="45"/>
    </row>
    <row r="35" spans="1:11" ht="27" customHeight="1">
      <c r="A35" s="66"/>
      <c r="B35" s="61"/>
      <c r="C35" s="61"/>
      <c r="D35" s="9">
        <v>1180</v>
      </c>
      <c r="E35" s="10" t="s">
        <v>48</v>
      </c>
      <c r="F35" s="11">
        <v>0.87</v>
      </c>
      <c r="G35" s="11">
        <f t="shared" si="0"/>
        <v>1026.6</v>
      </c>
      <c r="H35" s="48"/>
      <c r="I35" s="48"/>
      <c r="J35" s="53"/>
      <c r="K35" s="45"/>
    </row>
    <row r="36" spans="1:11" ht="27" customHeight="1">
      <c r="A36" s="66"/>
      <c r="B36" s="61"/>
      <c r="C36" s="61"/>
      <c r="D36" s="9">
        <v>3000</v>
      </c>
      <c r="E36" s="24" t="s">
        <v>17</v>
      </c>
      <c r="F36" s="11">
        <v>0.1</v>
      </c>
      <c r="G36" s="11">
        <f t="shared" si="0"/>
        <v>300</v>
      </c>
      <c r="H36" s="48"/>
      <c r="I36" s="48"/>
      <c r="J36" s="53"/>
      <c r="K36" s="45"/>
    </row>
    <row r="37" spans="1:11" ht="27" customHeight="1">
      <c r="A37" s="66"/>
      <c r="B37" s="61"/>
      <c r="C37" s="61"/>
      <c r="D37" s="9">
        <v>4820</v>
      </c>
      <c r="E37" s="24" t="s">
        <v>23</v>
      </c>
      <c r="F37" s="11">
        <v>0.87</v>
      </c>
      <c r="G37" s="11">
        <f t="shared" si="0"/>
        <v>4193.4</v>
      </c>
      <c r="H37" s="48"/>
      <c r="I37" s="48"/>
      <c r="J37" s="53"/>
      <c r="K37" s="45"/>
    </row>
    <row r="38" spans="1:11" ht="28.5" customHeight="1">
      <c r="A38" s="63"/>
      <c r="B38" s="60"/>
      <c r="C38" s="60"/>
      <c r="D38" s="15">
        <v>3000</v>
      </c>
      <c r="E38" s="16" t="s">
        <v>49</v>
      </c>
      <c r="F38" s="17">
        <v>0.75</v>
      </c>
      <c r="G38" s="17">
        <f t="shared" si="0"/>
        <v>2250</v>
      </c>
      <c r="H38" s="49"/>
      <c r="I38" s="49"/>
      <c r="J38" s="54"/>
      <c r="K38" s="46"/>
    </row>
    <row r="39" spans="1:11" ht="30" customHeight="1">
      <c r="A39" s="19">
        <v>43941</v>
      </c>
      <c r="B39" s="20">
        <v>2863</v>
      </c>
      <c r="C39" s="14">
        <v>54101</v>
      </c>
      <c r="D39" s="15">
        <v>75</v>
      </c>
      <c r="E39" s="16" t="s">
        <v>50</v>
      </c>
      <c r="F39" s="21">
        <v>4.5</v>
      </c>
      <c r="G39" s="21">
        <f t="shared" si="0"/>
        <v>337.5</v>
      </c>
      <c r="H39" s="22">
        <v>8957</v>
      </c>
      <c r="I39" s="47">
        <v>429</v>
      </c>
      <c r="J39" s="52">
        <v>373.5</v>
      </c>
      <c r="K39" s="44" t="s">
        <v>24</v>
      </c>
    </row>
    <row r="40" spans="1:11" ht="30" customHeight="1">
      <c r="A40" s="19">
        <v>43950</v>
      </c>
      <c r="B40" s="20">
        <v>2866</v>
      </c>
      <c r="C40" s="14">
        <v>54101</v>
      </c>
      <c r="D40" s="15">
        <v>8</v>
      </c>
      <c r="E40" s="16" t="s">
        <v>51</v>
      </c>
      <c r="F40" s="21">
        <v>4.5</v>
      </c>
      <c r="G40" s="21">
        <f t="shared" si="0"/>
        <v>36</v>
      </c>
      <c r="H40" s="22">
        <v>8967</v>
      </c>
      <c r="I40" s="49"/>
      <c r="J40" s="54"/>
      <c r="K40" s="46"/>
    </row>
    <row r="41" spans="1:11" ht="27" customHeight="1">
      <c r="A41" s="62">
        <v>43945</v>
      </c>
      <c r="B41" s="59">
        <v>2865</v>
      </c>
      <c r="C41" s="59">
        <v>54118</v>
      </c>
      <c r="D41" s="15">
        <v>1</v>
      </c>
      <c r="E41" s="23" t="s">
        <v>52</v>
      </c>
      <c r="F41" s="8">
        <v>150</v>
      </c>
      <c r="G41" s="8">
        <f t="shared" si="0"/>
        <v>150</v>
      </c>
      <c r="H41" s="47">
        <v>1382</v>
      </c>
      <c r="I41" s="50">
        <v>430</v>
      </c>
      <c r="J41" s="52">
        <v>350</v>
      </c>
      <c r="K41" s="44" t="s">
        <v>53</v>
      </c>
    </row>
    <row r="42" spans="1:11" ht="27" customHeight="1">
      <c r="A42" s="63"/>
      <c r="B42" s="60"/>
      <c r="C42" s="60"/>
      <c r="D42" s="15">
        <v>1</v>
      </c>
      <c r="E42" s="16" t="s">
        <v>54</v>
      </c>
      <c r="F42" s="17">
        <v>200</v>
      </c>
      <c r="G42" s="17">
        <f t="shared" si="0"/>
        <v>200</v>
      </c>
      <c r="H42" s="49"/>
      <c r="I42" s="51"/>
      <c r="J42" s="54"/>
      <c r="K42" s="46"/>
    </row>
    <row r="43" spans="1:11" ht="30" customHeight="1">
      <c r="A43" s="19">
        <v>43956</v>
      </c>
      <c r="B43" s="20">
        <v>2870</v>
      </c>
      <c r="C43" s="14">
        <v>54101</v>
      </c>
      <c r="D43" s="15">
        <v>137</v>
      </c>
      <c r="E43" s="16" t="s">
        <v>55</v>
      </c>
      <c r="F43" s="21">
        <v>3</v>
      </c>
      <c r="G43" s="17">
        <f t="shared" si="0"/>
        <v>411</v>
      </c>
      <c r="H43" s="22" t="s">
        <v>16</v>
      </c>
      <c r="I43" s="38">
        <v>431</v>
      </c>
      <c r="J43" s="21">
        <v>411</v>
      </c>
      <c r="K43" s="36" t="s">
        <v>56</v>
      </c>
    </row>
    <row r="44" spans="1:11" ht="30" customHeight="1">
      <c r="A44" s="62">
        <v>43962</v>
      </c>
      <c r="B44" s="59">
        <v>2876</v>
      </c>
      <c r="C44" s="59">
        <v>51202</v>
      </c>
      <c r="D44" s="55">
        <v>1</v>
      </c>
      <c r="E44" s="23" t="s">
        <v>25</v>
      </c>
      <c r="F44" s="52">
        <v>333.33</v>
      </c>
      <c r="G44" s="52">
        <f t="shared" si="0"/>
        <v>333.33</v>
      </c>
      <c r="H44" s="47" t="s">
        <v>16</v>
      </c>
      <c r="I44" s="50" t="s">
        <v>57</v>
      </c>
      <c r="J44" s="34">
        <v>300</v>
      </c>
      <c r="K44" s="39" t="s">
        <v>58</v>
      </c>
    </row>
    <row r="45" spans="1:11" ht="30" customHeight="1">
      <c r="A45" s="63"/>
      <c r="B45" s="60"/>
      <c r="C45" s="60"/>
      <c r="D45" s="56"/>
      <c r="E45" s="16" t="s">
        <v>26</v>
      </c>
      <c r="F45" s="54"/>
      <c r="G45" s="54"/>
      <c r="H45" s="49"/>
      <c r="I45" s="51"/>
      <c r="J45" s="29">
        <v>33.33</v>
      </c>
      <c r="K45" s="40" t="s">
        <v>27</v>
      </c>
    </row>
    <row r="46" spans="1:11" ht="30" customHeight="1">
      <c r="A46" s="13">
        <v>43965</v>
      </c>
      <c r="B46" s="14"/>
      <c r="C46" s="14">
        <v>54118</v>
      </c>
      <c r="D46" s="15">
        <v>20</v>
      </c>
      <c r="E46" s="16" t="s">
        <v>59</v>
      </c>
      <c r="F46" s="17">
        <v>60</v>
      </c>
      <c r="G46" s="17">
        <f t="shared" si="0"/>
        <v>1200</v>
      </c>
      <c r="H46" s="18">
        <v>2667</v>
      </c>
      <c r="I46" s="35">
        <v>434</v>
      </c>
      <c r="J46" s="29">
        <v>1200</v>
      </c>
      <c r="K46" s="32" t="s">
        <v>60</v>
      </c>
    </row>
    <row r="47" spans="1:11" ht="30" customHeight="1">
      <c r="A47" s="19">
        <v>43955</v>
      </c>
      <c r="B47" s="20">
        <v>2868</v>
      </c>
      <c r="C47" s="14">
        <v>54101</v>
      </c>
      <c r="D47" s="15">
        <v>8</v>
      </c>
      <c r="E47" s="16" t="s">
        <v>61</v>
      </c>
      <c r="F47" s="21">
        <v>4.5</v>
      </c>
      <c r="G47" s="17">
        <f t="shared" si="0"/>
        <v>36</v>
      </c>
      <c r="H47" s="22">
        <v>8982</v>
      </c>
      <c r="I47" s="38">
        <v>438</v>
      </c>
      <c r="J47" s="28">
        <v>36</v>
      </c>
      <c r="K47" s="36" t="s">
        <v>24</v>
      </c>
    </row>
    <row r="48" spans="1:11" ht="27" customHeight="1">
      <c r="A48" s="19">
        <v>43957</v>
      </c>
      <c r="B48" s="20">
        <v>2875</v>
      </c>
      <c r="C48" s="14">
        <v>54199</v>
      </c>
      <c r="D48" s="15">
        <v>1</v>
      </c>
      <c r="E48" s="16" t="s">
        <v>62</v>
      </c>
      <c r="F48" s="21">
        <v>150</v>
      </c>
      <c r="G48" s="17">
        <f t="shared" si="0"/>
        <v>150</v>
      </c>
      <c r="H48" s="22">
        <v>161</v>
      </c>
      <c r="I48" s="38">
        <v>441</v>
      </c>
      <c r="J48" s="28">
        <v>150</v>
      </c>
      <c r="K48" s="36" t="s">
        <v>63</v>
      </c>
    </row>
    <row r="49" spans="1:11" ht="30" customHeight="1">
      <c r="A49" s="62">
        <v>43992</v>
      </c>
      <c r="B49" s="59"/>
      <c r="C49" s="59">
        <v>54304</v>
      </c>
      <c r="D49" s="55">
        <v>30</v>
      </c>
      <c r="E49" s="23" t="s">
        <v>64</v>
      </c>
      <c r="F49" s="52">
        <v>166.67</v>
      </c>
      <c r="G49" s="52">
        <f t="shared" si="0"/>
        <v>5000.099999999999</v>
      </c>
      <c r="H49" s="47">
        <v>65</v>
      </c>
      <c r="I49" s="50" t="s">
        <v>65</v>
      </c>
      <c r="J49" s="34">
        <v>4557.61</v>
      </c>
      <c r="K49" s="41" t="s">
        <v>66</v>
      </c>
    </row>
    <row r="50" spans="1:11" ht="30" customHeight="1">
      <c r="A50" s="63"/>
      <c r="B50" s="60"/>
      <c r="C50" s="60"/>
      <c r="D50" s="56"/>
      <c r="E50" s="16" t="s">
        <v>26</v>
      </c>
      <c r="F50" s="54"/>
      <c r="G50" s="54"/>
      <c r="H50" s="49"/>
      <c r="I50" s="51"/>
      <c r="J50" s="29">
        <v>442.49</v>
      </c>
      <c r="K50" s="32" t="s">
        <v>27</v>
      </c>
    </row>
    <row r="51" spans="1:11" ht="42" customHeight="1">
      <c r="A51" s="62">
        <v>43958</v>
      </c>
      <c r="B51" s="59">
        <v>2874</v>
      </c>
      <c r="C51" s="59">
        <v>54304</v>
      </c>
      <c r="D51" s="55">
        <v>1</v>
      </c>
      <c r="E51" s="23" t="s">
        <v>67</v>
      </c>
      <c r="F51" s="52">
        <v>277.78</v>
      </c>
      <c r="G51" s="52">
        <f t="shared" si="0"/>
        <v>277.78</v>
      </c>
      <c r="H51" s="47" t="s">
        <v>16</v>
      </c>
      <c r="I51" s="33">
        <v>444</v>
      </c>
      <c r="J51" s="34">
        <v>250</v>
      </c>
      <c r="K51" s="41" t="s">
        <v>68</v>
      </c>
    </row>
    <row r="52" spans="1:11" ht="27" customHeight="1">
      <c r="A52" s="63"/>
      <c r="B52" s="60"/>
      <c r="C52" s="60"/>
      <c r="D52" s="56"/>
      <c r="E52" s="16" t="s">
        <v>26</v>
      </c>
      <c r="F52" s="54"/>
      <c r="G52" s="54"/>
      <c r="H52" s="49"/>
      <c r="I52" s="35">
        <v>445</v>
      </c>
      <c r="J52" s="29">
        <v>27.78</v>
      </c>
      <c r="K52" s="32" t="s">
        <v>27</v>
      </c>
    </row>
    <row r="53" spans="1:11" ht="27" customHeight="1">
      <c r="A53" s="67"/>
      <c r="B53" s="68"/>
      <c r="C53" s="68"/>
      <c r="D53" s="69"/>
      <c r="E53" s="70" t="s">
        <v>69</v>
      </c>
      <c r="F53" s="71"/>
      <c r="G53" s="37">
        <f>SUM(G11:G52)</f>
        <v>33673.409999999996</v>
      </c>
      <c r="H53" s="72" t="s">
        <v>28</v>
      </c>
      <c r="I53" s="73"/>
      <c r="J53" s="37">
        <f>SUM(J11:J52)</f>
        <v>33673.409999999996</v>
      </c>
      <c r="K53" s="36"/>
    </row>
  </sheetData>
  <sheetProtection/>
  <mergeCells count="137">
    <mergeCell ref="A1:K1"/>
    <mergeCell ref="A2:K2"/>
    <mergeCell ref="A3:K3"/>
    <mergeCell ref="A5:E5"/>
    <mergeCell ref="A6:E6"/>
    <mergeCell ref="A7:G7"/>
    <mergeCell ref="A53:D53"/>
    <mergeCell ref="E53:F53"/>
    <mergeCell ref="H53:I53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8"/>
    <mergeCell ref="A41:A42"/>
    <mergeCell ref="A44:A45"/>
    <mergeCell ref="A49:A50"/>
    <mergeCell ref="A51:A5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8"/>
    <mergeCell ref="B41:B42"/>
    <mergeCell ref="B44:B45"/>
    <mergeCell ref="B49:B50"/>
    <mergeCell ref="B51:B5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8"/>
    <mergeCell ref="C41:C42"/>
    <mergeCell ref="C44:C45"/>
    <mergeCell ref="C49:C50"/>
    <mergeCell ref="C51:C52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44:D45"/>
    <mergeCell ref="D49:D50"/>
    <mergeCell ref="D51:D52"/>
    <mergeCell ref="E9:E10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44:F45"/>
    <mergeCell ref="F49:F50"/>
    <mergeCell ref="F51:F52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44:G45"/>
    <mergeCell ref="G49:G50"/>
    <mergeCell ref="G51:G52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8"/>
    <mergeCell ref="H41:H42"/>
    <mergeCell ref="H44:H45"/>
    <mergeCell ref="H49:H50"/>
    <mergeCell ref="H51:H52"/>
    <mergeCell ref="I9:I10"/>
    <mergeCell ref="I11:I12"/>
    <mergeCell ref="I13:I14"/>
    <mergeCell ref="I15:I16"/>
    <mergeCell ref="I17:I18"/>
    <mergeCell ref="I19:I20"/>
    <mergeCell ref="I21:I22"/>
    <mergeCell ref="I23:I24"/>
    <mergeCell ref="I44:I45"/>
    <mergeCell ref="I49:I50"/>
    <mergeCell ref="J9:J10"/>
    <mergeCell ref="J31:J38"/>
    <mergeCell ref="J39:J40"/>
    <mergeCell ref="J41:J42"/>
    <mergeCell ref="K9:K10"/>
    <mergeCell ref="K31:K38"/>
    <mergeCell ref="K39:K40"/>
    <mergeCell ref="K41:K42"/>
    <mergeCell ref="I31:I38"/>
    <mergeCell ref="I39:I40"/>
    <mergeCell ref="I41:I42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America.Quan</dc:creator>
  <cp:keywords/>
  <dc:description/>
  <cp:lastModifiedBy>ACC001</cp:lastModifiedBy>
  <cp:lastPrinted>2020-07-30T20:15:00Z</cp:lastPrinted>
  <dcterms:created xsi:type="dcterms:W3CDTF">2020-07-23T19:43:00Z</dcterms:created>
  <dcterms:modified xsi:type="dcterms:W3CDTF">2020-08-01T00:34:59Z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2058-11.2.0.9453</vt:lpwstr>
  </property>
</Properties>
</file>