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COMPRA'!$A$1:$H$44</definedName>
    <definedName name="_xlnm.Print_Titles" localSheetId="0">'ORDEN COMPRA'!$1:$41</definedName>
  </definedNames>
  <calcPr fullCalcOnLoad="1"/>
</workbook>
</file>

<file path=xl/sharedStrings.xml><?xml version="1.0" encoding="utf-8"?>
<sst xmlns="http://schemas.openxmlformats.org/spreadsheetml/2006/main" count="50" uniqueCount="43">
  <si>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</si>
  <si>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</si>
  <si>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</si>
  <si>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</si>
  <si>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</si>
  <si>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</si>
  <si>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</si>
  <si>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</si>
  <si>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</si>
  <si>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</si>
  <si>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</si>
  <si>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</si>
  <si>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</si>
  <si>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</si>
  <si>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</si>
  <si>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</si>
  <si>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</si>
  <si>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</si>
  <si>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</si>
  <si>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</si>
  <si>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</si>
  <si>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</si>
  <si>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GERENCIA DE ADMINISTRACION Y FINANZAS</t>
  </si>
  <si>
    <t>SERVICIO</t>
  </si>
  <si>
    <t>39</t>
  </si>
  <si>
    <r>
      <t xml:space="preserve">Proceso No: </t>
    </r>
    <r>
      <rPr>
        <b/>
        <sz val="11"/>
        <rFont val="Arial"/>
        <family val="2"/>
      </rPr>
      <t>LG-18/FONAT/2017</t>
    </r>
  </si>
  <si>
    <t>CENTRO INTERNACIONAL DE FERIAS Y CONVENCIONES DE EL SALVADOR</t>
  </si>
  <si>
    <t>NIT: 0614-240207-101-0</t>
  </si>
  <si>
    <t>SAN SALVADOR, 19 DE ABRIL DE 2017</t>
  </si>
  <si>
    <t>"SERVICIO DE ARRENDAMIENTO DE SALON Y MOBILIARIO CON REFRIGERIO INCLUIDO PARA 500 PERSONAS"</t>
  </si>
  <si>
    <t>IVA: 177930-0</t>
  </si>
  <si>
    <t>SERVICIO DE REFRIGERIO PARA 500 PERSONAS PARA EL 24 DE ABRIL DE 2017</t>
  </si>
  <si>
    <t>SERVICIO DE ARRENDAMIENTO DE SALON Y MOBILIARIO CON CAPACIDAD PARA 500 PERSONAS PARA EL DIA 24 DE ABRIL DE 2017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</si>
  <si>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</si>
  <si>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EL CENTRO INTERNACIONAL DE FERIAS Y CONVENCIONES, DEBERA DE ASIGNAR UN PARQUEO PARA LOS VEHICULOS DE LAS PERSONAS QUE ASISTAN AL EVENTO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</si>
  <si>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EL CENTRO INTERNACIONAL DE FERIAS Y CONVENCIONES, DEBERA DE PERMITIR EL INGRESO DEL PERSONAL DEL FONAT, POR LO MENOS 2 HORAS ANTES DE INICIAR EL EVENTO, A FIN DE ADECUAR EL LOCAL.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</si>
  <si>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EL EVENTO DEL FONAT ESTA PROGRAMADO QUE INICIE A LAS 9:00 A.M. EL DIA 24 DE ABRIL DE 2017</t>
    </r>
  </si>
  <si>
    <r>
      <t xml:space="preserve">5) </t>
    </r>
    <r>
      <rPr>
        <sz val="11"/>
        <rFont val="Calibri"/>
        <family val="2"/>
      </rPr>
      <t>SE DESIGNA AL Lic. CARLOS HUMBERTO SILVA PINEDA, GERENTE DE ADMINISTRACION Y FINANZAS, A FIN DE COORDINAR CON EL CIFCO TODO LO RELACIONADO AL EVENTO.</t>
    </r>
  </si>
  <si>
    <t>LICDA. LOYDA MARIELOS ALFARO CHEVEZ</t>
  </si>
  <si>
    <t>DIRECTORA EJECUTIVA DEL FONAT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</si>
  <si>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EL SERVICIO DE REFRIGERIO DEBERA DE SERVIRSE DE LAS 10:30 A 11:30 A.M. o DE ACUERDO AL HORARIO QUE ESTABLESCA LA GERENCIA DE ADMINISTRACION Y FINANZAS.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</si>
  <si>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FORMA DE PAGO:  CHEQUE </t>
    </r>
  </si>
  <si>
    <r>
      <rPr>
        <b/>
        <sz val="11"/>
        <rFont val="Calibri"/>
        <family val="2"/>
      </rPr>
      <t xml:space="preserve">7)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</si>
</sst>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Continuous" vertical="justify"/>
    </xf>
    <xf numFmtId="0" fontId="4" fillId="0" borderId="31" xfId="0" applyFont="1" applyBorder="1" applyAlignment="1">
      <alignment horizontal="centerContinuous" vertical="justify" wrapText="1"/>
    </xf>
    <xf numFmtId="0" fontId="31" fillId="0" borderId="10" xfId="54" applyFont="1" applyFill="1" applyBorder="1" applyAlignment="1">
      <alignment horizontal="center" vertical="center" wrapText="1"/>
      <protection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0" fontId="73" fillId="0" borderId="18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9" fillId="0" borderId="23" xfId="54" applyNumberFormat="1" applyFont="1" applyFill="1" applyBorder="1" applyAlignment="1">
      <alignment horizontal="right" vertical="center"/>
      <protection/>
    </xf>
    <xf numFmtId="176" fontId="27" fillId="0" borderId="32" xfId="54" applyNumberFormat="1" applyFont="1" applyBorder="1" applyAlignment="1">
      <alignment horizontal="right" vertical="center"/>
      <protection/>
    </xf>
    <xf numFmtId="177" fontId="33" fillId="0" borderId="33" xfId="0" applyNumberFormat="1" applyFont="1" applyBorder="1" applyAlignment="1">
      <alignment horizontal="right"/>
    </xf>
    <xf numFmtId="0" fontId="18" fillId="0" borderId="34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28" fillId="0" borderId="34" xfId="0" applyFont="1" applyBorder="1" applyAlignment="1" quotePrefix="1">
      <alignment horizontal="justify" vertical="justify" wrapText="1"/>
    </xf>
    <xf numFmtId="0" fontId="28" fillId="0" borderId="0" xfId="0" applyFont="1" applyBorder="1" applyAlignment="1" quotePrefix="1">
      <alignment horizontal="justify" vertical="justify" wrapText="1"/>
    </xf>
    <xf numFmtId="0" fontId="28" fillId="0" borderId="35" xfId="0" applyFont="1" applyBorder="1" applyAlignment="1" quotePrefix="1">
      <alignment horizontal="justify" vertical="justify" wrapText="1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4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74" fillId="0" borderId="3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35" xfId="0" applyFont="1" applyBorder="1" applyAlignment="1" quotePrefix="1">
      <alignment horizontal="justify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51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52" xfId="54" applyFont="1" applyBorder="1" applyAlignment="1">
      <alignment horizontal="justify" vertical="center" wrapText="1"/>
      <protection/>
    </xf>
    <xf numFmtId="0" fontId="2" fillId="0" borderId="4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5" fillId="32" borderId="35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53" xfId="54" applyFont="1" applyFill="1" applyBorder="1" applyAlignment="1">
      <alignment horizontal="left"/>
      <protection/>
    </xf>
    <xf numFmtId="0" fontId="15" fillId="32" borderId="54" xfId="54" applyFont="1" applyFill="1" applyBorder="1" applyAlignment="1">
      <alignment horizontal="left"/>
      <protection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32" fillId="0" borderId="34" xfId="0" applyFont="1" applyBorder="1" applyAlignment="1">
      <alignment horizontal="justify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27" fillId="32" borderId="59" xfId="54" applyFont="1" applyFill="1" applyBorder="1" applyAlignment="1">
      <alignment horizontal="center" vertical="center" wrapText="1"/>
      <protection/>
    </xf>
    <xf numFmtId="0" fontId="27" fillId="32" borderId="60" xfId="54" applyFont="1" applyFill="1" applyBorder="1" applyAlignment="1">
      <alignment horizontal="center" vertical="center"/>
      <protection/>
    </xf>
    <xf numFmtId="0" fontId="27" fillId="32" borderId="53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5" xfId="54" applyFont="1" applyFill="1" applyBorder="1" applyAlignment="1">
      <alignment horizontal="center" vertical="center"/>
      <protection/>
    </xf>
    <xf numFmtId="0" fontId="73" fillId="0" borderId="34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35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411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411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85820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28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8610600"/>
          <a:ext cx="83534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7"/>
  <sheetViews>
    <sheetView tabSelected="1" zoomScaleSheetLayoutView="115" workbookViewId="0" topLeftCell="A4">
      <selection activeCell="D22" sqref="D22:F22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3" t="s">
        <v>18</v>
      </c>
      <c r="B2" s="103"/>
      <c r="C2" s="103"/>
      <c r="D2" s="103"/>
      <c r="E2" s="103"/>
      <c r="F2" s="103"/>
      <c r="G2" s="103"/>
      <c r="H2" s="103"/>
    </row>
    <row r="3" spans="1:8" ht="18.75" customHeight="1">
      <c r="A3" s="104" t="s">
        <v>19</v>
      </c>
      <c r="B3" s="104"/>
      <c r="C3" s="104"/>
      <c r="D3" s="104"/>
      <c r="E3" s="104"/>
      <c r="F3" s="104"/>
      <c r="G3" s="104"/>
      <c r="H3" s="104"/>
    </row>
    <row r="4" ht="15" thickBot="1"/>
    <row r="5" spans="1:8" ht="30.75" customHeight="1" thickTop="1">
      <c r="A5" s="88" t="s">
        <v>17</v>
      </c>
      <c r="B5" s="89"/>
      <c r="C5" s="89"/>
      <c r="D5" s="89"/>
      <c r="E5" s="89"/>
      <c r="F5" s="89"/>
      <c r="G5" s="52" t="s">
        <v>6</v>
      </c>
      <c r="H5" s="20" t="s">
        <v>24</v>
      </c>
    </row>
    <row r="6" spans="1:10" ht="20.25" customHeight="1">
      <c r="A6" s="93" t="s">
        <v>13</v>
      </c>
      <c r="B6" s="94"/>
      <c r="C6" s="94"/>
      <c r="D6" s="94"/>
      <c r="E6" s="95">
        <f ca="1">YEAR(TODAY())</f>
        <v>2017</v>
      </c>
      <c r="F6" s="96"/>
      <c r="G6" s="108" t="s">
        <v>25</v>
      </c>
      <c r="H6" s="109"/>
      <c r="J6" s="1" t="s">
        <v>4</v>
      </c>
    </row>
    <row r="7" spans="1:10" ht="21.75" customHeight="1">
      <c r="A7" s="114" t="s">
        <v>12</v>
      </c>
      <c r="B7" s="115"/>
      <c r="C7" s="115"/>
      <c r="D7" s="116"/>
      <c r="E7" s="117" t="s">
        <v>22</v>
      </c>
      <c r="F7" s="118"/>
      <c r="G7" s="120" t="s">
        <v>29</v>
      </c>
      <c r="H7" s="121"/>
      <c r="J7" s="1" t="s">
        <v>4</v>
      </c>
    </row>
    <row r="8" spans="1:10" ht="18.75" customHeight="1">
      <c r="A8" s="114" t="s">
        <v>11</v>
      </c>
      <c r="B8" s="115"/>
      <c r="C8" s="115"/>
      <c r="D8" s="116"/>
      <c r="E8" s="86" t="s">
        <v>28</v>
      </c>
      <c r="F8" s="87"/>
      <c r="G8" s="122"/>
      <c r="H8" s="123"/>
      <c r="I8" s="3"/>
      <c r="J8" s="1" t="s">
        <v>4</v>
      </c>
    </row>
    <row r="9" spans="1:10" ht="18" customHeight="1">
      <c r="A9" s="124" t="s">
        <v>26</v>
      </c>
      <c r="B9" s="125"/>
      <c r="C9" s="125"/>
      <c r="D9" s="125"/>
      <c r="E9" s="125"/>
      <c r="F9" s="126"/>
      <c r="G9" s="110" t="s">
        <v>27</v>
      </c>
      <c r="H9" s="111"/>
      <c r="J9" s="1" t="s">
        <v>4</v>
      </c>
    </row>
    <row r="10" spans="1:10" ht="17.25" customHeight="1">
      <c r="A10" s="127"/>
      <c r="B10" s="128"/>
      <c r="C10" s="128"/>
      <c r="D10" s="128"/>
      <c r="E10" s="128"/>
      <c r="F10" s="129"/>
      <c r="G10" s="112" t="s">
        <v>30</v>
      </c>
      <c r="H10" s="113"/>
      <c r="J10" s="1" t="s">
        <v>4</v>
      </c>
    </row>
    <row r="11" spans="1:8" ht="51.75" customHeight="1">
      <c r="A11" s="105" t="s">
        <v>33</v>
      </c>
      <c r="B11" s="106"/>
      <c r="C11" s="106"/>
      <c r="D11" s="106"/>
      <c r="E11" s="106"/>
      <c r="F11" s="106"/>
      <c r="G11" s="106"/>
      <c r="H11" s="107"/>
    </row>
    <row r="12" spans="1:10" ht="28.5" customHeight="1" thickBot="1">
      <c r="A12" s="40" t="s">
        <v>2</v>
      </c>
      <c r="B12" s="41" t="s">
        <v>3</v>
      </c>
      <c r="C12" s="42" t="s">
        <v>0</v>
      </c>
      <c r="D12" s="100" t="s">
        <v>1</v>
      </c>
      <c r="E12" s="101"/>
      <c r="F12" s="102"/>
      <c r="G12" s="43" t="s">
        <v>21</v>
      </c>
      <c r="H12" s="44" t="s">
        <v>16</v>
      </c>
      <c r="J12" s="1" t="s">
        <v>4</v>
      </c>
    </row>
    <row r="13" spans="1:8" ht="46.5" customHeight="1">
      <c r="A13" s="47">
        <v>1</v>
      </c>
      <c r="B13" s="48">
        <v>54314</v>
      </c>
      <c r="C13" s="45" t="s">
        <v>23</v>
      </c>
      <c r="D13" s="130" t="s">
        <v>32</v>
      </c>
      <c r="E13" s="131"/>
      <c r="F13" s="132"/>
      <c r="G13" s="49">
        <v>1257.57</v>
      </c>
      <c r="H13" s="50">
        <f>+A13*G13</f>
        <v>1257.57</v>
      </c>
    </row>
    <row r="14" spans="1:8" ht="35.25" customHeight="1">
      <c r="A14" s="47">
        <v>500</v>
      </c>
      <c r="B14" s="48">
        <v>54314</v>
      </c>
      <c r="C14" s="45" t="s">
        <v>23</v>
      </c>
      <c r="D14" s="130" t="s">
        <v>31</v>
      </c>
      <c r="E14" s="131"/>
      <c r="F14" s="132"/>
      <c r="G14" s="49">
        <v>3</v>
      </c>
      <c r="H14" s="50">
        <f>+A14*G14</f>
        <v>1500</v>
      </c>
    </row>
    <row r="15" spans="1:8" ht="10.5" customHeight="1">
      <c r="A15" s="35"/>
      <c r="B15" s="34"/>
      <c r="C15" s="34"/>
      <c r="D15" s="59" t="s">
        <v>14</v>
      </c>
      <c r="E15" s="60"/>
      <c r="F15" s="61"/>
      <c r="G15" s="46"/>
      <c r="H15" s="46" t="s">
        <v>20</v>
      </c>
    </row>
    <row r="16" spans="1:8" ht="48" customHeight="1">
      <c r="A16" s="35"/>
      <c r="B16" s="34"/>
      <c r="C16" s="34"/>
      <c r="D16" s="97" t="s">
        <v>40</v>
      </c>
      <c r="E16" s="98"/>
      <c r="F16" s="99"/>
      <c r="G16" s="39"/>
      <c r="H16" s="38"/>
    </row>
    <row r="17" spans="1:8" ht="48" customHeight="1">
      <c r="A17" s="35"/>
      <c r="B17" s="34"/>
      <c r="C17" s="34"/>
      <c r="D17" s="97" t="s">
        <v>34</v>
      </c>
      <c r="E17" s="98"/>
      <c r="F17" s="99"/>
      <c r="G17" s="39"/>
      <c r="H17" s="38"/>
    </row>
    <row r="18" spans="1:8" ht="57.75" customHeight="1">
      <c r="A18" s="35"/>
      <c r="B18" s="34"/>
      <c r="C18" s="34"/>
      <c r="D18" s="97" t="s">
        <v>35</v>
      </c>
      <c r="E18" s="98"/>
      <c r="F18" s="99"/>
      <c r="G18" s="39"/>
      <c r="H18" s="38"/>
    </row>
    <row r="19" spans="1:8" ht="32.25" customHeight="1">
      <c r="A19" s="35"/>
      <c r="B19" s="34"/>
      <c r="C19" s="34"/>
      <c r="D19" s="97" t="s">
        <v>36</v>
      </c>
      <c r="E19" s="98"/>
      <c r="F19" s="99"/>
      <c r="G19" s="39"/>
      <c r="H19" s="38"/>
    </row>
    <row r="20" spans="1:8" ht="46.5" customHeight="1">
      <c r="A20" s="35"/>
      <c r="B20" s="34"/>
      <c r="C20" s="34"/>
      <c r="D20" s="119" t="s">
        <v>37</v>
      </c>
      <c r="E20" s="98"/>
      <c r="F20" s="99"/>
      <c r="G20" s="39"/>
      <c r="H20" s="38"/>
    </row>
    <row r="21" spans="1:8" ht="21.75" customHeight="1">
      <c r="A21" s="36"/>
      <c r="B21" s="34"/>
      <c r="C21" s="34"/>
      <c r="D21" s="97" t="s">
        <v>41</v>
      </c>
      <c r="E21" s="98"/>
      <c r="F21" s="99"/>
      <c r="G21" s="39"/>
      <c r="H21" s="38"/>
    </row>
    <row r="22" spans="1:8" ht="48.75" customHeight="1">
      <c r="A22" s="37"/>
      <c r="B22" s="34"/>
      <c r="C22" s="34"/>
      <c r="D22" s="97" t="s">
        <v>42</v>
      </c>
      <c r="E22" s="98"/>
      <c r="F22" s="99"/>
      <c r="G22" s="39"/>
      <c r="H22" s="38"/>
    </row>
    <row r="23" spans="1:8" ht="12.75" customHeight="1">
      <c r="A23" s="35"/>
      <c r="B23" s="34"/>
      <c r="C23" s="34"/>
      <c r="D23" s="90"/>
      <c r="E23" s="91"/>
      <c r="F23" s="92"/>
      <c r="G23" s="39"/>
      <c r="H23" s="38"/>
    </row>
    <row r="24" spans="1:8" ht="12.75" customHeight="1">
      <c r="A24" s="35"/>
      <c r="B24" s="34"/>
      <c r="C24" s="34"/>
      <c r="D24" s="90"/>
      <c r="E24" s="91"/>
      <c r="F24" s="92"/>
      <c r="G24" s="39"/>
      <c r="H24" s="38"/>
    </row>
    <row r="25" spans="1:8" ht="12.75" customHeight="1">
      <c r="A25" s="35"/>
      <c r="B25" s="34"/>
      <c r="C25" s="34"/>
      <c r="D25" s="90"/>
      <c r="E25" s="91"/>
      <c r="F25" s="92"/>
      <c r="G25" s="39"/>
      <c r="H25" s="38"/>
    </row>
    <row r="26" spans="1:8" ht="9.75" customHeight="1">
      <c r="A26" s="22"/>
      <c r="B26" s="9"/>
      <c r="C26" s="9"/>
      <c r="D26" s="59"/>
      <c r="E26" s="60"/>
      <c r="F26" s="61"/>
      <c r="G26" s="18"/>
      <c r="H26" s="23"/>
    </row>
    <row r="27" spans="1:8" ht="12.75" customHeight="1">
      <c r="A27" s="22"/>
      <c r="B27" s="9"/>
      <c r="C27" s="9"/>
      <c r="D27" s="56"/>
      <c r="E27" s="57"/>
      <c r="F27" s="58"/>
      <c r="G27" s="18"/>
      <c r="H27" s="23"/>
    </row>
    <row r="28" spans="1:8" ht="12.75" customHeight="1">
      <c r="A28" s="22"/>
      <c r="B28" s="9"/>
      <c r="C28" s="9"/>
      <c r="D28" s="53"/>
      <c r="E28" s="54"/>
      <c r="F28" s="55"/>
      <c r="G28" s="18"/>
      <c r="H28" s="23"/>
    </row>
    <row r="29" spans="1:10" ht="12.75" customHeight="1" thickBot="1">
      <c r="A29" s="24"/>
      <c r="B29" s="10"/>
      <c r="C29" s="10"/>
      <c r="D29" s="64"/>
      <c r="E29" s="54"/>
      <c r="F29" s="54"/>
      <c r="G29" s="18"/>
      <c r="H29" s="21"/>
      <c r="J29" s="1" t="s">
        <v>4</v>
      </c>
    </row>
    <row r="30" spans="1:8" ht="24" customHeight="1" thickBot="1">
      <c r="A30" s="25" t="s">
        <v>5</v>
      </c>
      <c r="B30" s="83" t="e">
        <f>CONCATENATE("****",UPPER(l_letras(H30)),"****")</f>
        <v>#NAME?</v>
      </c>
      <c r="C30" s="84"/>
      <c r="D30" s="84"/>
      <c r="E30" s="84"/>
      <c r="F30" s="84"/>
      <c r="G30" s="85"/>
      <c r="H30" s="51">
        <f>SUM(H13:H29)</f>
        <v>2757.5699999999997</v>
      </c>
    </row>
    <row r="31" spans="1:8" ht="14.25" customHeight="1">
      <c r="A31" s="77" t="s">
        <v>15</v>
      </c>
      <c r="B31" s="78"/>
      <c r="C31" s="78"/>
      <c r="D31" s="78"/>
      <c r="E31" s="78"/>
      <c r="F31" s="78"/>
      <c r="G31" s="78"/>
      <c r="H31" s="79"/>
    </row>
    <row r="32" spans="1:8" ht="15.75" customHeight="1" thickBot="1">
      <c r="A32" s="80"/>
      <c r="B32" s="81"/>
      <c r="C32" s="81"/>
      <c r="D32" s="81"/>
      <c r="E32" s="81"/>
      <c r="F32" s="81"/>
      <c r="G32" s="81"/>
      <c r="H32" s="82"/>
    </row>
    <row r="33" spans="1:8" ht="14.25">
      <c r="A33" s="26"/>
      <c r="B33" s="14"/>
      <c r="C33" s="14"/>
      <c r="D33" s="15"/>
      <c r="E33" s="16"/>
      <c r="F33" s="12"/>
      <c r="G33" s="13"/>
      <c r="H33" s="27"/>
    </row>
    <row r="34" spans="1:8" ht="14.25">
      <c r="A34" s="28"/>
      <c r="B34" s="3"/>
      <c r="C34" s="3"/>
      <c r="D34" s="4"/>
      <c r="E34" s="17"/>
      <c r="F34" s="11"/>
      <c r="G34" s="8"/>
      <c r="H34" s="29"/>
    </row>
    <row r="35" spans="1:8" ht="14.25">
      <c r="A35" s="28"/>
      <c r="B35" s="3"/>
      <c r="C35" s="3"/>
      <c r="D35" s="4"/>
      <c r="E35" s="17"/>
      <c r="F35" s="11"/>
      <c r="G35" s="8"/>
      <c r="H35" s="29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9" ht="33" customHeight="1">
      <c r="A37" s="65" t="s">
        <v>38</v>
      </c>
      <c r="B37" s="66"/>
      <c r="C37" s="66"/>
      <c r="D37" s="66"/>
      <c r="E37" s="67"/>
      <c r="F37" s="68" t="str">
        <f>+A9</f>
        <v>CENTRO INTERNACIONAL DE FERIAS Y CONVENCIONES DE EL SALVADOR</v>
      </c>
      <c r="G37" s="69"/>
      <c r="H37" s="70"/>
      <c r="I37" s="3"/>
    </row>
    <row r="38" spans="1:9" ht="12" customHeight="1">
      <c r="A38" s="72" t="s">
        <v>39</v>
      </c>
      <c r="B38" s="73"/>
      <c r="C38" s="73"/>
      <c r="D38" s="73"/>
      <c r="E38" s="74"/>
      <c r="F38" s="71" t="s">
        <v>7</v>
      </c>
      <c r="G38" s="69"/>
      <c r="H38" s="70"/>
      <c r="I38" s="3"/>
    </row>
    <row r="39" spans="1:9" ht="15">
      <c r="A39" s="75"/>
      <c r="B39" s="76"/>
      <c r="C39" s="76"/>
      <c r="D39" s="76"/>
      <c r="E39" s="17"/>
      <c r="F39" s="71"/>
      <c r="G39" s="69"/>
      <c r="H39" s="70"/>
      <c r="I39" s="3"/>
    </row>
    <row r="40" spans="1:9" ht="14.25">
      <c r="A40" s="28"/>
      <c r="B40" s="3"/>
      <c r="C40" s="3"/>
      <c r="D40" s="4"/>
      <c r="E40" s="17"/>
      <c r="F40" s="11"/>
      <c r="G40" s="8"/>
      <c r="H40" s="29"/>
      <c r="I40" s="3"/>
    </row>
    <row r="41" spans="1:9" ht="15" thickBot="1">
      <c r="A41" s="62"/>
      <c r="B41" s="63"/>
      <c r="C41" s="63"/>
      <c r="D41" s="63"/>
      <c r="E41" s="30"/>
      <c r="F41" s="31"/>
      <c r="G41" s="32"/>
      <c r="H41" s="33"/>
      <c r="I41" s="3"/>
    </row>
    <row r="42" spans="1:9" ht="15" thickTop="1">
      <c r="A42" s="6"/>
      <c r="B42" s="3"/>
      <c r="C42" s="3"/>
      <c r="D42" s="4"/>
      <c r="E42" s="1"/>
      <c r="G42" s="19" t="s">
        <v>8</v>
      </c>
      <c r="I42" s="3"/>
    </row>
    <row r="43" spans="1:9" ht="14.25">
      <c r="A43" s="6"/>
      <c r="B43" s="3"/>
      <c r="C43" s="3"/>
      <c r="D43" s="4"/>
      <c r="E43" s="1"/>
      <c r="G43" s="19" t="s">
        <v>9</v>
      </c>
      <c r="I43" s="3"/>
    </row>
    <row r="44" spans="1:9" ht="15">
      <c r="A44" s="6"/>
      <c r="B44" s="3"/>
      <c r="C44" s="3"/>
      <c r="D44" s="4"/>
      <c r="E44" s="1"/>
      <c r="G44" s="19" t="s">
        <v>10</v>
      </c>
      <c r="I44" s="3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</sheetData>
  <sheetProtection/>
  <mergeCells count="42">
    <mergeCell ref="D21:F21"/>
    <mergeCell ref="A9:F10"/>
    <mergeCell ref="D15:F15"/>
    <mergeCell ref="D13:F13"/>
    <mergeCell ref="D14:F14"/>
    <mergeCell ref="A8:D8"/>
    <mergeCell ref="E7:F7"/>
    <mergeCell ref="D18:F18"/>
    <mergeCell ref="D19:F19"/>
    <mergeCell ref="D20:F20"/>
    <mergeCell ref="G7:H8"/>
    <mergeCell ref="D16:F16"/>
    <mergeCell ref="D22:F22"/>
    <mergeCell ref="D12:F12"/>
    <mergeCell ref="D17:F17"/>
    <mergeCell ref="A2:H2"/>
    <mergeCell ref="A3:H3"/>
    <mergeCell ref="A11:H11"/>
    <mergeCell ref="G6:H6"/>
    <mergeCell ref="G9:H9"/>
    <mergeCell ref="G10:H10"/>
    <mergeCell ref="A7:D7"/>
    <mergeCell ref="A31:H32"/>
    <mergeCell ref="F39:H39"/>
    <mergeCell ref="B30:G30"/>
    <mergeCell ref="E8:F8"/>
    <mergeCell ref="A5:F5"/>
    <mergeCell ref="D25:F25"/>
    <mergeCell ref="D23:F23"/>
    <mergeCell ref="D24:F24"/>
    <mergeCell ref="A6:D6"/>
    <mergeCell ref="E6:F6"/>
    <mergeCell ref="D28:F28"/>
    <mergeCell ref="D27:F27"/>
    <mergeCell ref="D26:F26"/>
    <mergeCell ref="A41:D41"/>
    <mergeCell ref="D29:F29"/>
    <mergeCell ref="A37:E37"/>
    <mergeCell ref="F37:H37"/>
    <mergeCell ref="F38:H38"/>
    <mergeCell ref="A38:E38"/>
    <mergeCell ref="A39:D39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2" max="255" man="1"/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2017-04-19T17:06:04Z</cp:lastPrinted>
  <dcterms:created xsi:type="dcterms:W3CDTF">2008-01-11T19:40:26Z</dcterms:created>
  <dcterms:modified xsi:type="dcterms:W3CDTF">2017-08-09T16:35:12Z</dcterms:modified>
  <cp:category/>
  <cp:version/>
  <cp:contentType/>
  <cp:contentStatus/>
</cp:coreProperties>
</file>