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D'QUISA" sheetId="1" r:id="rId1"/>
    <sheet name="ASIT, S.A. DE C.V." sheetId="2" r:id="rId2"/>
  </sheets>
  <definedNames>
    <definedName name="_xlnm.Print_Area" localSheetId="1">'ASIT, S.A. DE C.V.'!$A$1:$H$43</definedName>
    <definedName name="_xlnm.Print_Area" localSheetId="0">'D''QUISA'!$A$1:$H$45</definedName>
    <definedName name="_xlnm.Print_Titles" localSheetId="1">'ASIT, S.A. DE C.V.'!$1:$40</definedName>
    <definedName name="_xlnm.Print_Titles" localSheetId="0">'D''QUISA'!$1:$42</definedName>
  </definedNames>
  <calcPr fullCalcOnLoad="1"/>
</workbook>
</file>

<file path=xl/sharedStrings.xml><?xml version="1.0" encoding="utf-8"?>
<sst xmlns="http://schemas.openxmlformats.org/spreadsheetml/2006/main" count="104" uniqueCount="54">
  <si>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</si>
  <si>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</si>
  <si>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</si>
  <si>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</si>
  <si>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</si>
  <si>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</si>
  <si>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</si>
  <si>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</si>
  <si>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</si>
  <si>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</si>
  <si>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</si>
  <si>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</si>
  <si>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</si>
  <si>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</si>
  <si>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</si>
  <si>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</si>
  <si>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</si>
  <si>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</si>
  <si>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</si>
  <si>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</si>
  <si>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</si>
  <si>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C/U</t>
  </si>
  <si>
    <t>NOTA: LA EMPRESA DEBERA DE ENTREGAR EL SUMINISTRO CON TODAS LAS CARACTERISTICAS DETALLADAS EN SU OFERTA TECNICA Y ECONOMICA.</t>
  </si>
  <si>
    <r>
      <rPr>
        <b/>
        <sz val="14"/>
        <rFont val="Calibri"/>
        <family val="2"/>
      </rPr>
      <t>c)</t>
    </r>
    <r>
      <rPr>
        <sz val="12"/>
        <rFont val="Calibri"/>
        <family val="2"/>
      </rPr>
      <t xml:space="preserve"> LA FACTURA DEBERA DE SER DE CONSUMIDOR FINAL A NOMBRE DE: </t>
    </r>
    <r>
      <rPr>
        <b/>
        <sz val="12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</si>
  <si>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LG-56/FONAT/2017</t>
    </r>
  </si>
  <si>
    <t>SUMINISTRO DE MATERIALES INFORMATICOS PARA  FONAT Y CONASEVI</t>
  </si>
  <si>
    <t>GERENCIA DE TECNOLOGIA</t>
  </si>
  <si>
    <t>SAN SALVADOR, 13 DE DICIEMBRE DE 2017</t>
  </si>
  <si>
    <t>D'QUISA, S.A. DE C.V.</t>
  </si>
  <si>
    <t>NIT: 0614-090684-002-0</t>
  </si>
  <si>
    <t>IVA: 6016-0</t>
  </si>
  <si>
    <t>Solicito se entregue (n) el (los) producto/servicio que se detallan en la presente Orden de Compra a GERENCIA DE TECNOLOGIA - FONAT, Ubicada en Avenida Bugambilias, No. R-6, Colonia San Francisco, San Salvador. Según detalle siguiente:</t>
  </si>
  <si>
    <t>TONER HP PARA IMPRESOR HP M551 CE4OOX</t>
  </si>
  <si>
    <r>
      <rPr>
        <b/>
        <sz val="14"/>
        <color indexed="8"/>
        <rFont val="Calibri"/>
        <family val="2"/>
      </rPr>
      <t>a)</t>
    </r>
    <r>
      <rPr>
        <sz val="11"/>
        <rFont val="Arial"/>
        <family val="2"/>
      </rPr>
      <t xml:space="preserve"> LA ENTREGA DEL SUMINISTRO DEBERA DE REALIZARSE EN LAS OFICINAS DEL FONAT, EN UN MAXIMO DE 03 DIAS HABILES, SEGÚN LO ESTIPULADO EN SU OFERTA,  POSTERIORES A LA NOTIFICACION DE ADJUDICACION POR PARTE DE LA UACI y FIRMA DE LA ORDEN DE COMPRA.</t>
    </r>
  </si>
  <si>
    <t>LICDA. LOYDA MARIELOS ALFARO CHEVEZ</t>
  </si>
  <si>
    <t>DIRCTORA EJECUTIVA DEL FONAT</t>
  </si>
  <si>
    <t>======================================================</t>
  </si>
  <si>
    <t>ASIT, S.A. DE C.V.</t>
  </si>
  <si>
    <t>TONER HP 507A M551-CE4O2A AMARILLO</t>
  </si>
  <si>
    <t>TONER HP 507A M551-CE4O3A MAGENTA</t>
  </si>
  <si>
    <t>TONER HP 30X -CF230X NEGRO</t>
  </si>
  <si>
    <t>DRUMP HP 32A -CF232A NEGRO</t>
  </si>
  <si>
    <t>MOUSE OPTICO USB GENIUS 120-310111461100</t>
  </si>
  <si>
    <t>===========================================</t>
  </si>
  <si>
    <t>========</t>
  </si>
  <si>
    <t>=========</t>
  </si>
  <si>
    <r>
      <rPr>
        <b/>
        <sz val="14"/>
        <color indexed="8"/>
        <rFont val="Calibri"/>
        <family val="2"/>
      </rPr>
      <t>a)</t>
    </r>
    <r>
      <rPr>
        <sz val="11"/>
        <rFont val="Arial"/>
        <family val="2"/>
      </rPr>
      <t xml:space="preserve"> LA ENTREGA DEL SUMINISTRO DEBERA DE REALIZARSE EN LAS OFICINAS DEL FONAT, UBICADAS EN: AVENIDA BUGAMBILIAS No. R-6, COLONIA SAN FRANCISCO - SAN SALVADOR, SEGÚN LO ESTIPULADO EN SU OFERTA,  POSTERIORES A LA NOTIFICACION DE ADJUDICACION POR PARTE DE LA UACI y FIRMA DE LA ORDEN DE COMPRA.</t>
    </r>
  </si>
  <si>
    <t>113</t>
  </si>
  <si>
    <t>114</t>
  </si>
  <si>
    <r>
      <rPr>
        <b/>
        <sz val="14"/>
        <rFont val="Calibri"/>
        <family val="2"/>
      </rPr>
      <t>b)</t>
    </r>
    <r>
      <rPr>
        <sz val="12"/>
        <rFont val="Calibri"/>
        <family val="2"/>
      </rPr>
      <t xml:space="preserve"> LA FORMA DE PAGO SERA CREDITO A 30 DIAS, A PARTIR DE LA EMISIÓN DEL QUEDAN</t>
    </r>
  </si>
  <si>
    <t>NIT: 0614-260908-101-6</t>
  </si>
  <si>
    <t>IVA: 189941-0</t>
  </si>
  <si>
    <t>TONER HP 507A M551-CE4O1A CYAN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</si>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</sst>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9"/>
      <name val="Arial Narrow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5" fillId="0" borderId="18" xfId="54" applyNumberFormat="1" applyFont="1" applyFill="1" applyBorder="1" applyAlignment="1">
      <alignment horizontal="right" vertical="center"/>
      <protection/>
    </xf>
    <xf numFmtId="176" fontId="12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9" xfId="0" applyNumberFormat="1" applyFont="1" applyBorder="1" applyAlignment="1">
      <alignment/>
    </xf>
    <xf numFmtId="0" fontId="13" fillId="0" borderId="20" xfId="54" applyFont="1" applyFill="1" applyBorder="1" applyAlignment="1">
      <alignment horizontal="center" vertical="center" wrapText="1"/>
      <protection/>
    </xf>
    <xf numFmtId="176" fontId="14" fillId="0" borderId="21" xfId="54" applyNumberFormat="1" applyFont="1" applyFill="1" applyBorder="1" applyAlignment="1">
      <alignment horizontal="right" vertical="center"/>
      <protection/>
    </xf>
    <xf numFmtId="176" fontId="12" fillId="0" borderId="21" xfId="54" applyNumberFormat="1" applyFont="1" applyFill="1" applyBorder="1" applyAlignment="1">
      <alignment horizontal="right" vertical="center"/>
      <protection/>
    </xf>
    <xf numFmtId="0" fontId="11" fillId="0" borderId="22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4" fillId="0" borderId="2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18" fillId="0" borderId="3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30" fillId="0" borderId="21" xfId="54" applyNumberFormat="1" applyFont="1" applyFill="1" applyBorder="1" applyAlignment="1">
      <alignment horizontal="right" vertical="center"/>
      <protection/>
    </xf>
    <xf numFmtId="176" fontId="29" fillId="0" borderId="31" xfId="54" applyNumberFormat="1" applyFont="1" applyBorder="1" applyAlignment="1">
      <alignment horizontal="right" vertical="center"/>
      <protection/>
    </xf>
    <xf numFmtId="0" fontId="27" fillId="0" borderId="32" xfId="0" applyFont="1" applyBorder="1" applyAlignment="1">
      <alignment horizontal="justify" vertical="top" wrapText="1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9" fillId="0" borderId="20" xfId="54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0" fontId="27" fillId="0" borderId="0" xfId="0" applyFont="1" applyBorder="1" applyAlignment="1" quotePrefix="1">
      <alignment horizontal="justify" vertical="top" wrapText="1"/>
    </xf>
    <xf numFmtId="0" fontId="27" fillId="0" borderId="18" xfId="0" applyFont="1" applyBorder="1" applyAlignment="1" quotePrefix="1">
      <alignment horizontal="justify" vertical="top" wrapText="1"/>
    </xf>
    <xf numFmtId="176" fontId="22" fillId="0" borderId="18" xfId="54" applyNumberFormat="1" applyFont="1" applyFill="1" applyBorder="1" applyAlignment="1">
      <alignment horizontal="right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24" fillId="0" borderId="18" xfId="0" applyFont="1" applyBorder="1" applyAlignment="1" quotePrefix="1">
      <alignment horizontal="right" vertical="top" wrapText="1"/>
    </xf>
    <xf numFmtId="0" fontId="24" fillId="0" borderId="21" xfId="0" applyFont="1" applyBorder="1" applyAlignment="1" quotePrefix="1">
      <alignment horizontal="center" vertical="top" wrapText="1"/>
    </xf>
    <xf numFmtId="0" fontId="37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176" fontId="30" fillId="0" borderId="21" xfId="54" applyNumberFormat="1" applyFont="1" applyFill="1" applyBorder="1" applyAlignment="1" quotePrefix="1">
      <alignment horizontal="right" vertical="center"/>
      <protection/>
    </xf>
    <xf numFmtId="176" fontId="6" fillId="0" borderId="18" xfId="54" applyNumberFormat="1" applyFont="1" applyFill="1" applyBorder="1" applyAlignment="1" quotePrefix="1">
      <alignment horizontal="right" vertical="center"/>
      <protection/>
    </xf>
    <xf numFmtId="177" fontId="29" fillId="0" borderId="33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1" fillId="0" borderId="32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23" fillId="0" borderId="35" xfId="54" applyFont="1" applyBorder="1" applyAlignment="1">
      <alignment horizontal="center" vertical="center"/>
      <protection/>
    </xf>
    <xf numFmtId="0" fontId="23" fillId="0" borderId="36" xfId="54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4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33" fillId="0" borderId="40" xfId="54" applyFont="1" applyBorder="1" applyAlignment="1">
      <alignment horizontal="justify" vertical="center" wrapText="1"/>
      <protection/>
    </xf>
    <xf numFmtId="0" fontId="33" fillId="0" borderId="36" xfId="54" applyFont="1" applyBorder="1" applyAlignment="1">
      <alignment horizontal="justify" vertical="center" wrapText="1"/>
      <protection/>
    </xf>
    <xf numFmtId="0" fontId="33" fillId="0" borderId="41" xfId="54" applyFont="1" applyBorder="1" applyAlignment="1">
      <alignment horizontal="justify" vertical="center" wrapText="1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2" xfId="54" applyFont="1" applyFill="1" applyBorder="1" applyAlignment="1">
      <alignment horizontal="justify" vertical="center" wrapText="1"/>
      <protection/>
    </xf>
    <xf numFmtId="0" fontId="6" fillId="0" borderId="0" xfId="54" applyFont="1" applyFill="1" applyBorder="1" applyAlignment="1">
      <alignment horizontal="justify" vertical="center" wrapText="1"/>
      <protection/>
    </xf>
    <xf numFmtId="0" fontId="6" fillId="0" borderId="18" xfId="54" applyFont="1" applyFill="1" applyBorder="1" applyAlignment="1">
      <alignment horizontal="justify" vertical="center" wrapText="1"/>
      <protection/>
    </xf>
    <xf numFmtId="0" fontId="4" fillId="0" borderId="32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4" fillId="0" borderId="18" xfId="0" applyFont="1" applyBorder="1" applyAlignment="1">
      <alignment horizontal="justify" vertical="justify" wrapText="1"/>
    </xf>
    <xf numFmtId="0" fontId="36" fillId="0" borderId="32" xfId="0" applyFont="1" applyBorder="1" applyAlignment="1" quotePrefix="1">
      <alignment horizontal="justify" vertical="justify" wrapText="1"/>
    </xf>
    <xf numFmtId="0" fontId="36" fillId="0" borderId="0" xfId="0" applyFont="1" applyBorder="1" applyAlignment="1" quotePrefix="1">
      <alignment horizontal="justify" vertical="justify" wrapText="1"/>
    </xf>
    <xf numFmtId="0" fontId="36" fillId="0" borderId="18" xfId="0" applyFont="1" applyBorder="1" applyAlignment="1" quotePrefix="1">
      <alignment horizontal="justify" vertical="justify" wrapText="1"/>
    </xf>
    <xf numFmtId="0" fontId="27" fillId="0" borderId="32" xfId="0" applyFont="1" applyBorder="1" applyAlignment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18" xfId="0" applyFont="1" applyBorder="1" applyAlignment="1" quotePrefix="1">
      <alignment horizontal="justify" vertical="center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13" fillId="0" borderId="46" xfId="0" applyFont="1" applyBorder="1" applyAlignment="1">
      <alignment horizontal="justify" vertical="top" wrapText="1"/>
    </xf>
    <xf numFmtId="0" fontId="13" fillId="0" borderId="47" xfId="0" applyFont="1" applyBorder="1" applyAlignment="1">
      <alignment horizontal="justify" vertical="top" wrapText="1"/>
    </xf>
    <xf numFmtId="0" fontId="29" fillId="0" borderId="48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50" xfId="54" applyFont="1" applyBorder="1" applyAlignment="1">
      <alignment horizontal="center" vertical="center"/>
      <protection/>
    </xf>
    <xf numFmtId="0" fontId="29" fillId="0" borderId="37" xfId="54" applyFont="1" applyBorder="1" applyAlignment="1">
      <alignment horizontal="center" vertical="center"/>
      <protection/>
    </xf>
    <xf numFmtId="0" fontId="29" fillId="0" borderId="38" xfId="54" applyFont="1" applyBorder="1" applyAlignment="1">
      <alignment horizontal="center" vertical="center"/>
      <protection/>
    </xf>
    <xf numFmtId="0" fontId="29" fillId="0" borderId="51" xfId="54" applyFont="1" applyBorder="1" applyAlignment="1">
      <alignment horizontal="center" vertical="center"/>
      <protection/>
    </xf>
    <xf numFmtId="0" fontId="28" fillId="32" borderId="52" xfId="54" applyFont="1" applyFill="1" applyBorder="1" applyAlignment="1">
      <alignment horizontal="left" vertical="center"/>
      <protection/>
    </xf>
    <xf numFmtId="0" fontId="28" fillId="32" borderId="21" xfId="54" applyFont="1" applyFill="1" applyBorder="1" applyAlignment="1">
      <alignment horizontal="left" vertical="center"/>
      <protection/>
    </xf>
    <xf numFmtId="0" fontId="28" fillId="32" borderId="53" xfId="54" applyFont="1" applyFill="1" applyBorder="1" applyAlignment="1">
      <alignment horizontal="left" vertical="center"/>
      <protection/>
    </xf>
    <xf numFmtId="0" fontId="28" fillId="32" borderId="54" xfId="54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77" fontId="22" fillId="0" borderId="57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2" fillId="0" borderId="32" xfId="54" applyFont="1" applyFill="1" applyBorder="1" applyAlignment="1">
      <alignment horizontal="justify" vertical="center" wrapText="1"/>
      <protection/>
    </xf>
    <xf numFmtId="0" fontId="22" fillId="0" borderId="0" xfId="54" applyFont="1" applyFill="1" applyBorder="1" applyAlignment="1">
      <alignment horizontal="justify" vertical="center" wrapText="1"/>
      <protection/>
    </xf>
    <xf numFmtId="0" fontId="22" fillId="0" borderId="18" xfId="54" applyFont="1" applyFill="1" applyBorder="1" applyAlignment="1">
      <alignment horizontal="justify" vertical="center" wrapText="1"/>
      <protection/>
    </xf>
    <xf numFmtId="0" fontId="36" fillId="0" borderId="32" xfId="0" applyFont="1" applyBorder="1" applyAlignment="1" quotePrefix="1">
      <alignment horizontal="center" vertical="center" wrapText="1"/>
    </xf>
    <xf numFmtId="0" fontId="36" fillId="0" borderId="0" xfId="0" applyFont="1" applyBorder="1" applyAlignment="1" quotePrefix="1">
      <alignment horizontal="center" vertical="center" wrapText="1"/>
    </xf>
    <xf numFmtId="0" fontId="36" fillId="0" borderId="18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812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1812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181225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133350</xdr:rowOff>
    </xdr:from>
    <xdr:to>
      <xdr:col>8</xdr:col>
      <xdr:colOff>0</xdr:colOff>
      <xdr:row>29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0" y="7162800"/>
          <a:ext cx="84201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457200</xdr:colOff>
      <xdr:row>3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0</xdr:rowOff>
    </xdr:from>
    <xdr:to>
      <xdr:col>7</xdr:col>
      <xdr:colOff>1066800</xdr:colOff>
      <xdr:row>3</xdr:row>
      <xdr:rowOff>152400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114300</xdr:rowOff>
    </xdr:from>
    <xdr:to>
      <xdr:col>7</xdr:col>
      <xdr:colOff>1143000</xdr:colOff>
      <xdr:row>18</xdr:row>
      <xdr:rowOff>123825</xdr:rowOff>
    </xdr:to>
    <xdr:sp>
      <xdr:nvSpPr>
        <xdr:cNvPr id="7" name="Conector recto 7"/>
        <xdr:cNvSpPr>
          <a:spLocks/>
        </xdr:cNvSpPr>
      </xdr:nvSpPr>
      <xdr:spPr>
        <a:xfrm flipV="1">
          <a:off x="9525" y="7143750"/>
          <a:ext cx="840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812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1812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181225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133350</xdr:rowOff>
    </xdr:from>
    <xdr:to>
      <xdr:col>8</xdr:col>
      <xdr:colOff>0</xdr:colOff>
      <xdr:row>28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0" y="8829675"/>
          <a:ext cx="8420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457200</xdr:colOff>
      <xdr:row>3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0</xdr:rowOff>
    </xdr:from>
    <xdr:to>
      <xdr:col>7</xdr:col>
      <xdr:colOff>1066800</xdr:colOff>
      <xdr:row>3</xdr:row>
      <xdr:rowOff>152400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114300</xdr:rowOff>
    </xdr:from>
    <xdr:to>
      <xdr:col>7</xdr:col>
      <xdr:colOff>1143000</xdr:colOff>
      <xdr:row>23</xdr:row>
      <xdr:rowOff>123825</xdr:rowOff>
    </xdr:to>
    <xdr:sp>
      <xdr:nvSpPr>
        <xdr:cNvPr id="7" name="Conector recto 7"/>
        <xdr:cNvSpPr>
          <a:spLocks/>
        </xdr:cNvSpPr>
      </xdr:nvSpPr>
      <xdr:spPr>
        <a:xfrm flipV="1">
          <a:off x="9525" y="8810625"/>
          <a:ext cx="840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8"/>
  <sheetViews>
    <sheetView zoomScale="85" zoomScaleNormal="85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30" t="s">
        <v>18</v>
      </c>
      <c r="B2" s="130"/>
      <c r="C2" s="130"/>
      <c r="D2" s="130"/>
      <c r="E2" s="130"/>
      <c r="F2" s="130"/>
      <c r="G2" s="130"/>
      <c r="H2" s="130"/>
    </row>
    <row r="3" spans="1:8" ht="18.75" customHeight="1">
      <c r="A3" s="131" t="s">
        <v>19</v>
      </c>
      <c r="B3" s="131"/>
      <c r="C3" s="131"/>
      <c r="D3" s="131"/>
      <c r="E3" s="131"/>
      <c r="F3" s="131"/>
      <c r="G3" s="131"/>
      <c r="H3" s="131"/>
    </row>
    <row r="4" ht="15" thickBot="1"/>
    <row r="5" spans="1:8" ht="28.5" thickTop="1">
      <c r="A5" s="132" t="s">
        <v>17</v>
      </c>
      <c r="B5" s="133"/>
      <c r="C5" s="133"/>
      <c r="D5" s="133"/>
      <c r="E5" s="133"/>
      <c r="F5" s="133"/>
      <c r="G5" s="65" t="s">
        <v>6</v>
      </c>
      <c r="H5" s="22" t="s">
        <v>47</v>
      </c>
    </row>
    <row r="6" spans="1:10" ht="24" customHeight="1">
      <c r="A6" s="134" t="s">
        <v>14</v>
      </c>
      <c r="B6" s="135"/>
      <c r="C6" s="135"/>
      <c r="D6" s="135"/>
      <c r="E6" s="136" t="s">
        <v>53</v>
      </c>
      <c r="F6" s="137"/>
      <c r="G6" s="138" t="s">
        <v>24</v>
      </c>
      <c r="H6" s="139"/>
      <c r="J6" s="1" t="s">
        <v>4</v>
      </c>
    </row>
    <row r="7" spans="1:10" ht="24" customHeight="1">
      <c r="A7" s="113" t="s">
        <v>13</v>
      </c>
      <c r="B7" s="114"/>
      <c r="C7" s="114"/>
      <c r="D7" s="115"/>
      <c r="E7" s="116" t="s">
        <v>26</v>
      </c>
      <c r="F7" s="117"/>
      <c r="G7" s="118" t="s">
        <v>25</v>
      </c>
      <c r="H7" s="119"/>
      <c r="J7" s="1" t="s">
        <v>4</v>
      </c>
    </row>
    <row r="8" spans="1:10" ht="27.75" customHeight="1">
      <c r="A8" s="113" t="s">
        <v>12</v>
      </c>
      <c r="B8" s="114"/>
      <c r="C8" s="114"/>
      <c r="D8" s="115"/>
      <c r="E8" s="116" t="s">
        <v>27</v>
      </c>
      <c r="F8" s="117"/>
      <c r="G8" s="118"/>
      <c r="H8" s="119"/>
      <c r="I8" s="3"/>
      <c r="J8" s="1" t="s">
        <v>4</v>
      </c>
    </row>
    <row r="9" spans="1:10" ht="19.5" customHeight="1">
      <c r="A9" s="120" t="s">
        <v>28</v>
      </c>
      <c r="B9" s="121"/>
      <c r="C9" s="121"/>
      <c r="D9" s="121"/>
      <c r="E9" s="121"/>
      <c r="F9" s="122"/>
      <c r="G9" s="126" t="s">
        <v>29</v>
      </c>
      <c r="H9" s="127"/>
      <c r="J9" s="1" t="s">
        <v>4</v>
      </c>
    </row>
    <row r="10" spans="1:10" ht="24.75" customHeight="1" thickBot="1">
      <c r="A10" s="123"/>
      <c r="B10" s="124"/>
      <c r="C10" s="124"/>
      <c r="D10" s="124"/>
      <c r="E10" s="124"/>
      <c r="F10" s="125"/>
      <c r="G10" s="128" t="s">
        <v>30</v>
      </c>
      <c r="H10" s="129"/>
      <c r="J10" s="1" t="s">
        <v>4</v>
      </c>
    </row>
    <row r="11" spans="1:8" ht="49.5" customHeight="1" thickBot="1">
      <c r="A11" s="95" t="s">
        <v>31</v>
      </c>
      <c r="B11" s="96"/>
      <c r="C11" s="96"/>
      <c r="D11" s="96"/>
      <c r="E11" s="96"/>
      <c r="F11" s="96"/>
      <c r="G11" s="96"/>
      <c r="H11" s="97"/>
    </row>
    <row r="12" spans="1:10" ht="30.75" thickBot="1">
      <c r="A12" s="41" t="s">
        <v>2</v>
      </c>
      <c r="B12" s="42" t="s">
        <v>3</v>
      </c>
      <c r="C12" s="9" t="s">
        <v>0</v>
      </c>
      <c r="D12" s="98" t="s">
        <v>1</v>
      </c>
      <c r="E12" s="99"/>
      <c r="F12" s="100"/>
      <c r="G12" s="12" t="s">
        <v>8</v>
      </c>
      <c r="H12" s="35" t="s">
        <v>16</v>
      </c>
      <c r="J12" s="1" t="s">
        <v>4</v>
      </c>
    </row>
    <row r="13" spans="1:8" ht="29.25" customHeight="1">
      <c r="A13" s="52">
        <v>6</v>
      </c>
      <c r="B13" s="53">
        <v>54115</v>
      </c>
      <c r="C13" s="58" t="s">
        <v>21</v>
      </c>
      <c r="D13" s="101" t="s">
        <v>32</v>
      </c>
      <c r="E13" s="102"/>
      <c r="F13" s="103"/>
      <c r="G13" s="57">
        <v>182.57</v>
      </c>
      <c r="H13" s="43">
        <f>ROUND(A13*G13,2)</f>
        <v>1095.42</v>
      </c>
    </row>
    <row r="14" spans="1:8" ht="48.75" customHeight="1">
      <c r="A14" s="36"/>
      <c r="B14" s="37"/>
      <c r="C14" s="37"/>
      <c r="D14" s="104" t="s">
        <v>22</v>
      </c>
      <c r="E14" s="105"/>
      <c r="F14" s="106"/>
      <c r="G14" s="59" t="s">
        <v>20</v>
      </c>
      <c r="H14" s="60" t="s">
        <v>20</v>
      </c>
    </row>
    <row r="15" spans="1:8" ht="12.75" customHeight="1">
      <c r="A15" s="23"/>
      <c r="B15" s="10"/>
      <c r="C15" s="10"/>
      <c r="D15" s="107" t="s">
        <v>36</v>
      </c>
      <c r="E15" s="108"/>
      <c r="F15" s="109"/>
      <c r="G15" s="19"/>
      <c r="H15" s="24"/>
    </row>
    <row r="16" spans="1:8" ht="81.75" customHeight="1">
      <c r="A16" s="23"/>
      <c r="B16" s="10"/>
      <c r="C16" s="10"/>
      <c r="D16" s="110" t="s">
        <v>33</v>
      </c>
      <c r="E16" s="111"/>
      <c r="F16" s="112"/>
      <c r="G16" s="54"/>
      <c r="H16" s="25"/>
    </row>
    <row r="17" spans="1:8" ht="34.5" customHeight="1">
      <c r="A17" s="23"/>
      <c r="B17" s="10"/>
      <c r="C17" s="10"/>
      <c r="D17" s="80" t="s">
        <v>49</v>
      </c>
      <c r="E17" s="81"/>
      <c r="F17" s="82"/>
      <c r="G17" s="20"/>
      <c r="H17" s="25"/>
    </row>
    <row r="18" spans="1:8" ht="50.25" customHeight="1">
      <c r="A18" s="23"/>
      <c r="B18" s="10"/>
      <c r="C18" s="10"/>
      <c r="D18" s="80" t="s">
        <v>23</v>
      </c>
      <c r="E18" s="81"/>
      <c r="F18" s="82"/>
      <c r="G18" s="20"/>
      <c r="H18" s="25"/>
    </row>
    <row r="19" spans="1:8" ht="20.25" customHeight="1">
      <c r="A19" s="23"/>
      <c r="B19" s="10"/>
      <c r="C19" s="10"/>
      <c r="D19" s="45"/>
      <c r="E19" s="55"/>
      <c r="F19" s="56"/>
      <c r="G19" s="20"/>
      <c r="H19" s="25"/>
    </row>
    <row r="20" spans="1:8" ht="18" customHeight="1">
      <c r="A20" s="23"/>
      <c r="B20" s="10"/>
      <c r="C20" s="10"/>
      <c r="D20" s="45"/>
      <c r="E20" s="55"/>
      <c r="F20" s="56"/>
      <c r="G20" s="20"/>
      <c r="H20" s="25"/>
    </row>
    <row r="21" spans="1:8" ht="18" customHeight="1">
      <c r="A21" s="23"/>
      <c r="B21" s="10"/>
      <c r="C21" s="10"/>
      <c r="D21" s="45"/>
      <c r="E21" s="55"/>
      <c r="F21" s="56"/>
      <c r="G21" s="20"/>
      <c r="H21" s="25"/>
    </row>
    <row r="22" spans="1:8" ht="18" customHeight="1">
      <c r="A22" s="23"/>
      <c r="B22" s="10"/>
      <c r="C22" s="10"/>
      <c r="D22" s="45"/>
      <c r="E22" s="55"/>
      <c r="F22" s="56"/>
      <c r="G22" s="20"/>
      <c r="H22" s="25"/>
    </row>
    <row r="23" spans="1:8" ht="18" customHeight="1">
      <c r="A23" s="23"/>
      <c r="B23" s="10"/>
      <c r="C23" s="10"/>
      <c r="D23" s="45"/>
      <c r="E23" s="55"/>
      <c r="F23" s="56"/>
      <c r="G23" s="20"/>
      <c r="H23" s="25"/>
    </row>
    <row r="24" spans="1:8" ht="18" customHeight="1">
      <c r="A24" s="23"/>
      <c r="B24" s="10"/>
      <c r="C24" s="10"/>
      <c r="D24" s="45"/>
      <c r="E24" s="55"/>
      <c r="F24" s="56"/>
      <c r="G24" s="20"/>
      <c r="H24" s="25"/>
    </row>
    <row r="25" spans="1:8" ht="18" customHeight="1">
      <c r="A25" s="23"/>
      <c r="B25" s="10"/>
      <c r="C25" s="10"/>
      <c r="D25" s="45"/>
      <c r="E25" s="55"/>
      <c r="F25" s="56"/>
      <c r="G25" s="20"/>
      <c r="H25" s="25"/>
    </row>
    <row r="26" spans="1:8" ht="18" customHeight="1">
      <c r="A26" s="23"/>
      <c r="B26" s="10"/>
      <c r="C26" s="10"/>
      <c r="D26" s="45"/>
      <c r="E26" s="55"/>
      <c r="F26" s="56"/>
      <c r="G26" s="20"/>
      <c r="H26" s="25"/>
    </row>
    <row r="27" spans="1:8" ht="18" customHeight="1">
      <c r="A27" s="23"/>
      <c r="B27" s="10"/>
      <c r="C27" s="10"/>
      <c r="D27" s="45"/>
      <c r="E27" s="55"/>
      <c r="F27" s="56"/>
      <c r="G27" s="20"/>
      <c r="H27" s="25"/>
    </row>
    <row r="28" spans="1:8" ht="18" customHeight="1">
      <c r="A28" s="23"/>
      <c r="B28" s="10"/>
      <c r="C28" s="10"/>
      <c r="D28" s="45"/>
      <c r="E28" s="55"/>
      <c r="F28" s="56"/>
      <c r="G28" s="20"/>
      <c r="H28" s="25"/>
    </row>
    <row r="29" spans="1:8" ht="17.25" thickBot="1">
      <c r="A29" s="23"/>
      <c r="B29" s="10"/>
      <c r="C29" s="10"/>
      <c r="D29" s="38"/>
      <c r="E29" s="39"/>
      <c r="F29" s="40"/>
      <c r="G29" s="20"/>
      <c r="H29" s="25"/>
    </row>
    <row r="30" spans="1:8" ht="29.25" customHeight="1" thickBot="1">
      <c r="A30" s="26" t="s">
        <v>5</v>
      </c>
      <c r="B30" s="83" t="str">
        <f>CONCATENATE("****",UPPER(l_letras(H30)),"****")</f>
        <v>****UN MIL NOVENTA Y CINCO CON 42/100 DOLARES****</v>
      </c>
      <c r="C30" s="84"/>
      <c r="D30" s="84"/>
      <c r="E30" s="84"/>
      <c r="F30" s="84"/>
      <c r="G30" s="85"/>
      <c r="H30" s="44">
        <f>SUM(H13:H29)</f>
        <v>1095.42</v>
      </c>
    </row>
    <row r="31" spans="1:8" ht="9.75" customHeight="1">
      <c r="A31" s="86" t="s">
        <v>15</v>
      </c>
      <c r="B31" s="87"/>
      <c r="C31" s="87"/>
      <c r="D31" s="87"/>
      <c r="E31" s="87"/>
      <c r="F31" s="87"/>
      <c r="G31" s="87"/>
      <c r="H31" s="88"/>
    </row>
    <row r="32" spans="1:9" ht="9.75" customHeight="1">
      <c r="A32" s="89"/>
      <c r="B32" s="90"/>
      <c r="C32" s="90"/>
      <c r="D32" s="90"/>
      <c r="E32" s="90"/>
      <c r="F32" s="90"/>
      <c r="G32" s="90"/>
      <c r="H32" s="91"/>
      <c r="I32" s="1" t="s">
        <v>4</v>
      </c>
    </row>
    <row r="33" spans="1:8" ht="11.25" customHeight="1" thickBot="1">
      <c r="A33" s="92"/>
      <c r="B33" s="93"/>
      <c r="C33" s="93"/>
      <c r="D33" s="93"/>
      <c r="E33" s="93"/>
      <c r="F33" s="93"/>
      <c r="G33" s="93"/>
      <c r="H33" s="94"/>
    </row>
    <row r="34" spans="1:8" ht="14.25">
      <c r="A34" s="27"/>
      <c r="B34" s="15"/>
      <c r="C34" s="15"/>
      <c r="D34" s="16"/>
      <c r="E34" s="17"/>
      <c r="F34" s="13"/>
      <c r="G34" s="14"/>
      <c r="H34" s="28"/>
    </row>
    <row r="35" spans="1:8" ht="14.25">
      <c r="A35" s="29"/>
      <c r="B35" s="3"/>
      <c r="C35" s="3"/>
      <c r="D35" s="4"/>
      <c r="E35" s="18"/>
      <c r="F35" s="11"/>
      <c r="G35" s="8"/>
      <c r="H35" s="30"/>
    </row>
    <row r="36" spans="1:8" ht="14.25">
      <c r="A36" s="29"/>
      <c r="B36" s="3"/>
      <c r="C36" s="3"/>
      <c r="D36" s="4"/>
      <c r="E36" s="18"/>
      <c r="F36" s="11"/>
      <c r="G36" s="8"/>
      <c r="H36" s="30"/>
    </row>
    <row r="37" spans="1:8" ht="20.25" customHeight="1">
      <c r="A37" s="29"/>
      <c r="B37" s="3"/>
      <c r="C37" s="3"/>
      <c r="D37" s="4"/>
      <c r="E37" s="18"/>
      <c r="F37" s="11"/>
      <c r="G37" s="8"/>
      <c r="H37" s="30"/>
    </row>
    <row r="38" spans="1:8" ht="14.25">
      <c r="A38" s="29"/>
      <c r="B38" s="3"/>
      <c r="C38" s="3"/>
      <c r="D38" s="4"/>
      <c r="E38" s="18"/>
      <c r="F38" s="11"/>
      <c r="G38" s="8"/>
      <c r="H38" s="30"/>
    </row>
    <row r="39" spans="1:9" ht="15.75">
      <c r="A39" s="66" t="s">
        <v>34</v>
      </c>
      <c r="B39" s="67"/>
      <c r="C39" s="67"/>
      <c r="D39" s="67"/>
      <c r="E39" s="68"/>
      <c r="F39" s="69" t="str">
        <f>+A9</f>
        <v>D'QUISA, S.A. DE C.V.</v>
      </c>
      <c r="G39" s="70"/>
      <c r="H39" s="71"/>
      <c r="I39" s="3"/>
    </row>
    <row r="40" spans="1:9" ht="15">
      <c r="A40" s="72" t="s">
        <v>35</v>
      </c>
      <c r="B40" s="73"/>
      <c r="C40" s="73"/>
      <c r="D40" s="73"/>
      <c r="E40" s="74"/>
      <c r="F40" s="75" t="s">
        <v>7</v>
      </c>
      <c r="G40" s="76"/>
      <c r="H40" s="77"/>
      <c r="I40" s="3"/>
    </row>
    <row r="41" spans="1:9" ht="15.75">
      <c r="A41" s="49"/>
      <c r="B41" s="50"/>
      <c r="C41" s="50"/>
      <c r="D41" s="50"/>
      <c r="E41" s="51"/>
      <c r="F41" s="46"/>
      <c r="G41" s="47"/>
      <c r="H41" s="48"/>
      <c r="I41" s="3"/>
    </row>
    <row r="42" spans="1:9" ht="15" thickBot="1">
      <c r="A42" s="78"/>
      <c r="B42" s="79"/>
      <c r="C42" s="79"/>
      <c r="D42" s="79"/>
      <c r="E42" s="31"/>
      <c r="F42" s="32"/>
      <c r="G42" s="33"/>
      <c r="H42" s="34"/>
      <c r="I42" s="3"/>
    </row>
    <row r="43" spans="1:9" ht="18" customHeight="1" thickTop="1">
      <c r="A43" s="6"/>
      <c r="B43" s="3"/>
      <c r="C43" s="3"/>
      <c r="D43" s="4"/>
      <c r="E43" s="1"/>
      <c r="G43" s="21" t="s">
        <v>9</v>
      </c>
      <c r="I43" s="3"/>
    </row>
    <row r="44" spans="1:9" ht="14.25">
      <c r="A44" s="6"/>
      <c r="B44" s="3"/>
      <c r="C44" s="3"/>
      <c r="D44" s="4"/>
      <c r="E44" s="1"/>
      <c r="G44" s="21" t="s">
        <v>10</v>
      </c>
      <c r="I44" s="3"/>
    </row>
    <row r="45" spans="1:9" ht="15">
      <c r="A45" s="6"/>
      <c r="B45" s="3"/>
      <c r="C45" s="3"/>
      <c r="D45" s="4"/>
      <c r="E45" s="1"/>
      <c r="G45" s="21" t="s">
        <v>11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29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A39:E39"/>
    <mergeCell ref="F39:H39"/>
    <mergeCell ref="A40:E40"/>
    <mergeCell ref="F40:H40"/>
    <mergeCell ref="A42:D42"/>
    <mergeCell ref="D17:F17"/>
    <mergeCell ref="D18:F18"/>
    <mergeCell ref="B30:G30"/>
    <mergeCell ref="A31:H33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3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6"/>
  <sheetViews>
    <sheetView tabSelected="1" zoomScale="85" zoomScaleNormal="85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30" t="s">
        <v>18</v>
      </c>
      <c r="B2" s="130"/>
      <c r="C2" s="130"/>
      <c r="D2" s="130"/>
      <c r="E2" s="130"/>
      <c r="F2" s="130"/>
      <c r="G2" s="130"/>
      <c r="H2" s="130"/>
    </row>
    <row r="3" spans="1:8" ht="18.75" customHeight="1">
      <c r="A3" s="131" t="s">
        <v>19</v>
      </c>
      <c r="B3" s="131"/>
      <c r="C3" s="131"/>
      <c r="D3" s="131"/>
      <c r="E3" s="131"/>
      <c r="F3" s="131"/>
      <c r="G3" s="131"/>
      <c r="H3" s="131"/>
    </row>
    <row r="4" ht="15" thickBot="1"/>
    <row r="5" spans="1:8" ht="28.5" thickTop="1">
      <c r="A5" s="132" t="s">
        <v>17</v>
      </c>
      <c r="B5" s="133"/>
      <c r="C5" s="133"/>
      <c r="D5" s="133"/>
      <c r="E5" s="133"/>
      <c r="F5" s="133"/>
      <c r="G5" s="65" t="s">
        <v>6</v>
      </c>
      <c r="H5" s="22" t="s">
        <v>48</v>
      </c>
    </row>
    <row r="6" spans="1:10" ht="24" customHeight="1">
      <c r="A6" s="134" t="s">
        <v>14</v>
      </c>
      <c r="B6" s="135"/>
      <c r="C6" s="135"/>
      <c r="D6" s="135"/>
      <c r="E6" s="136" t="s">
        <v>53</v>
      </c>
      <c r="F6" s="137"/>
      <c r="G6" s="138" t="s">
        <v>24</v>
      </c>
      <c r="H6" s="139"/>
      <c r="J6" s="1" t="s">
        <v>4</v>
      </c>
    </row>
    <row r="7" spans="1:10" ht="24" customHeight="1">
      <c r="A7" s="113" t="s">
        <v>13</v>
      </c>
      <c r="B7" s="114"/>
      <c r="C7" s="114"/>
      <c r="D7" s="115"/>
      <c r="E7" s="116" t="s">
        <v>26</v>
      </c>
      <c r="F7" s="117"/>
      <c r="G7" s="118" t="s">
        <v>25</v>
      </c>
      <c r="H7" s="119"/>
      <c r="J7" s="1" t="s">
        <v>4</v>
      </c>
    </row>
    <row r="8" spans="1:10" ht="27.75" customHeight="1">
      <c r="A8" s="113" t="s">
        <v>12</v>
      </c>
      <c r="B8" s="114"/>
      <c r="C8" s="114"/>
      <c r="D8" s="115"/>
      <c r="E8" s="116" t="s">
        <v>27</v>
      </c>
      <c r="F8" s="117"/>
      <c r="G8" s="118"/>
      <c r="H8" s="119"/>
      <c r="I8" s="3"/>
      <c r="J8" s="1" t="s">
        <v>4</v>
      </c>
    </row>
    <row r="9" spans="1:10" ht="19.5" customHeight="1">
      <c r="A9" s="120" t="s">
        <v>37</v>
      </c>
      <c r="B9" s="121"/>
      <c r="C9" s="121"/>
      <c r="D9" s="121"/>
      <c r="E9" s="121"/>
      <c r="F9" s="122"/>
      <c r="G9" s="126" t="s">
        <v>50</v>
      </c>
      <c r="H9" s="127"/>
      <c r="J9" s="1" t="s">
        <v>4</v>
      </c>
    </row>
    <row r="10" spans="1:10" ht="24.75" customHeight="1" thickBot="1">
      <c r="A10" s="123"/>
      <c r="B10" s="124"/>
      <c r="C10" s="124"/>
      <c r="D10" s="124"/>
      <c r="E10" s="124"/>
      <c r="F10" s="125"/>
      <c r="G10" s="128" t="s">
        <v>51</v>
      </c>
      <c r="H10" s="129"/>
      <c r="J10" s="1" t="s">
        <v>4</v>
      </c>
    </row>
    <row r="11" spans="1:8" ht="49.5" customHeight="1" thickBot="1">
      <c r="A11" s="95" t="s">
        <v>31</v>
      </c>
      <c r="B11" s="96"/>
      <c r="C11" s="96"/>
      <c r="D11" s="96"/>
      <c r="E11" s="96"/>
      <c r="F11" s="96"/>
      <c r="G11" s="96"/>
      <c r="H11" s="97"/>
    </row>
    <row r="12" spans="1:10" ht="30.75" thickBot="1">
      <c r="A12" s="41" t="s">
        <v>2</v>
      </c>
      <c r="B12" s="42" t="s">
        <v>3</v>
      </c>
      <c r="C12" s="9" t="s">
        <v>0</v>
      </c>
      <c r="D12" s="98" t="s">
        <v>1</v>
      </c>
      <c r="E12" s="99"/>
      <c r="F12" s="100"/>
      <c r="G12" s="12" t="s">
        <v>8</v>
      </c>
      <c r="H12" s="35" t="s">
        <v>16</v>
      </c>
      <c r="J12" s="1" t="s">
        <v>4</v>
      </c>
    </row>
    <row r="13" spans="1:8" ht="24.75" customHeight="1">
      <c r="A13" s="52">
        <v>4</v>
      </c>
      <c r="B13" s="61">
        <v>54115</v>
      </c>
      <c r="C13" s="62" t="s">
        <v>21</v>
      </c>
      <c r="D13" s="140" t="s">
        <v>52</v>
      </c>
      <c r="E13" s="141"/>
      <c r="F13" s="142"/>
      <c r="G13" s="57">
        <v>224</v>
      </c>
      <c r="H13" s="43">
        <f aca="true" t="shared" si="0" ref="H13:H18">ROUND(A13*G13,2)</f>
        <v>896</v>
      </c>
    </row>
    <row r="14" spans="1:8" ht="24.75" customHeight="1">
      <c r="A14" s="52">
        <v>4</v>
      </c>
      <c r="B14" s="61">
        <v>54115</v>
      </c>
      <c r="C14" s="62" t="s">
        <v>21</v>
      </c>
      <c r="D14" s="140" t="s">
        <v>38</v>
      </c>
      <c r="E14" s="141"/>
      <c r="F14" s="142"/>
      <c r="G14" s="57">
        <v>224</v>
      </c>
      <c r="H14" s="43">
        <f t="shared" si="0"/>
        <v>896</v>
      </c>
    </row>
    <row r="15" spans="1:8" ht="24.75" customHeight="1">
      <c r="A15" s="52">
        <v>4</v>
      </c>
      <c r="B15" s="61">
        <v>54115</v>
      </c>
      <c r="C15" s="62" t="s">
        <v>21</v>
      </c>
      <c r="D15" s="140" t="s">
        <v>39</v>
      </c>
      <c r="E15" s="141"/>
      <c r="F15" s="142"/>
      <c r="G15" s="57">
        <v>224</v>
      </c>
      <c r="H15" s="43">
        <f t="shared" si="0"/>
        <v>896</v>
      </c>
    </row>
    <row r="16" spans="1:8" ht="24.75" customHeight="1">
      <c r="A16" s="52">
        <v>5</v>
      </c>
      <c r="B16" s="61">
        <v>54115</v>
      </c>
      <c r="C16" s="62" t="s">
        <v>21</v>
      </c>
      <c r="D16" s="140" t="s">
        <v>40</v>
      </c>
      <c r="E16" s="141"/>
      <c r="F16" s="142"/>
      <c r="G16" s="57">
        <v>102.5</v>
      </c>
      <c r="H16" s="43">
        <f t="shared" si="0"/>
        <v>512.5</v>
      </c>
    </row>
    <row r="17" spans="1:8" ht="24.75" customHeight="1">
      <c r="A17" s="52">
        <v>2</v>
      </c>
      <c r="B17" s="61">
        <v>54115</v>
      </c>
      <c r="C17" s="62" t="s">
        <v>21</v>
      </c>
      <c r="D17" s="140" t="s">
        <v>41</v>
      </c>
      <c r="E17" s="141"/>
      <c r="F17" s="142"/>
      <c r="G17" s="57">
        <v>93.5</v>
      </c>
      <c r="H17" s="43">
        <f t="shared" si="0"/>
        <v>187</v>
      </c>
    </row>
    <row r="18" spans="1:8" ht="24.75" customHeight="1">
      <c r="A18" s="52">
        <v>15</v>
      </c>
      <c r="B18" s="61">
        <v>54115</v>
      </c>
      <c r="C18" s="62" t="s">
        <v>21</v>
      </c>
      <c r="D18" s="140" t="s">
        <v>42</v>
      </c>
      <c r="E18" s="141"/>
      <c r="F18" s="142"/>
      <c r="G18" s="57">
        <v>4</v>
      </c>
      <c r="H18" s="43">
        <f t="shared" si="0"/>
        <v>60</v>
      </c>
    </row>
    <row r="19" spans="1:8" ht="11.25" customHeight="1">
      <c r="A19" s="52"/>
      <c r="B19" s="61"/>
      <c r="C19" s="62"/>
      <c r="D19" s="143" t="s">
        <v>43</v>
      </c>
      <c r="E19" s="144"/>
      <c r="F19" s="145"/>
      <c r="G19" s="64" t="s">
        <v>45</v>
      </c>
      <c r="H19" s="63" t="s">
        <v>44</v>
      </c>
    </row>
    <row r="20" spans="1:8" ht="48.75" customHeight="1">
      <c r="A20" s="36"/>
      <c r="B20" s="37"/>
      <c r="C20" s="37"/>
      <c r="D20" s="104" t="s">
        <v>22</v>
      </c>
      <c r="E20" s="105"/>
      <c r="F20" s="106"/>
      <c r="G20" s="59"/>
      <c r="H20" s="60"/>
    </row>
    <row r="21" spans="1:8" ht="95.25" customHeight="1">
      <c r="A21" s="23"/>
      <c r="B21" s="10"/>
      <c r="C21" s="10"/>
      <c r="D21" s="110" t="s">
        <v>46</v>
      </c>
      <c r="E21" s="111"/>
      <c r="F21" s="112"/>
      <c r="G21" s="54"/>
      <c r="H21" s="25"/>
    </row>
    <row r="22" spans="1:8" ht="34.5" customHeight="1">
      <c r="A22" s="23"/>
      <c r="B22" s="10"/>
      <c r="C22" s="10"/>
      <c r="D22" s="80" t="s">
        <v>49</v>
      </c>
      <c r="E22" s="81"/>
      <c r="F22" s="82"/>
      <c r="G22" s="20"/>
      <c r="H22" s="25"/>
    </row>
    <row r="23" spans="1:8" ht="50.25" customHeight="1">
      <c r="A23" s="23"/>
      <c r="B23" s="10"/>
      <c r="C23" s="10"/>
      <c r="D23" s="80" t="s">
        <v>23</v>
      </c>
      <c r="E23" s="81"/>
      <c r="F23" s="82"/>
      <c r="G23" s="20"/>
      <c r="H23" s="25"/>
    </row>
    <row r="24" spans="1:8" ht="20.25" customHeight="1">
      <c r="A24" s="23"/>
      <c r="B24" s="10"/>
      <c r="C24" s="10"/>
      <c r="D24" s="45"/>
      <c r="E24" s="55"/>
      <c r="F24" s="56"/>
      <c r="G24" s="20"/>
      <c r="H24" s="25"/>
    </row>
    <row r="25" spans="1:8" ht="18" customHeight="1">
      <c r="A25" s="23"/>
      <c r="B25" s="10"/>
      <c r="C25" s="10"/>
      <c r="D25" s="45"/>
      <c r="E25" s="55"/>
      <c r="F25" s="56"/>
      <c r="G25" s="20"/>
      <c r="H25" s="25"/>
    </row>
    <row r="26" spans="1:8" ht="18" customHeight="1">
      <c r="A26" s="23"/>
      <c r="B26" s="10"/>
      <c r="C26" s="10"/>
      <c r="D26" s="45"/>
      <c r="E26" s="55"/>
      <c r="F26" s="56"/>
      <c r="G26" s="20"/>
      <c r="H26" s="25"/>
    </row>
    <row r="27" spans="1:8" ht="18" customHeight="1">
      <c r="A27" s="23"/>
      <c r="B27" s="10"/>
      <c r="C27" s="10"/>
      <c r="D27" s="45"/>
      <c r="E27" s="55"/>
      <c r="F27" s="56"/>
      <c r="G27" s="20"/>
      <c r="H27" s="25"/>
    </row>
    <row r="28" spans="1:8" ht="17.25" thickBot="1">
      <c r="A28" s="23"/>
      <c r="B28" s="10"/>
      <c r="C28" s="10"/>
      <c r="D28" s="38"/>
      <c r="E28" s="39"/>
      <c r="F28" s="40"/>
      <c r="G28" s="20"/>
      <c r="H28" s="25"/>
    </row>
    <row r="29" spans="1:8" ht="29.25" customHeight="1" thickBot="1">
      <c r="A29" s="26" t="s">
        <v>5</v>
      </c>
      <c r="B29" s="83" t="str">
        <f>CONCATENATE("****",UPPER(l_letras(H29)),"****")</f>
        <v>****TRES MIL CUATROCIENTOS CUARENTA Y SIETE CON 50/100 DOLARES****</v>
      </c>
      <c r="C29" s="84"/>
      <c r="D29" s="84"/>
      <c r="E29" s="84"/>
      <c r="F29" s="84"/>
      <c r="G29" s="85"/>
      <c r="H29" s="44">
        <f>SUM(H13:H28)</f>
        <v>3447.5</v>
      </c>
    </row>
    <row r="30" spans="1:8" ht="9.75" customHeight="1">
      <c r="A30" s="86" t="s">
        <v>15</v>
      </c>
      <c r="B30" s="87"/>
      <c r="C30" s="87"/>
      <c r="D30" s="87"/>
      <c r="E30" s="87"/>
      <c r="F30" s="87"/>
      <c r="G30" s="87"/>
      <c r="H30" s="88"/>
    </row>
    <row r="31" spans="1:9" ht="9.75" customHeight="1">
      <c r="A31" s="89"/>
      <c r="B31" s="90"/>
      <c r="C31" s="90"/>
      <c r="D31" s="90"/>
      <c r="E31" s="90"/>
      <c r="F31" s="90"/>
      <c r="G31" s="90"/>
      <c r="H31" s="91"/>
      <c r="I31" s="1" t="s">
        <v>4</v>
      </c>
    </row>
    <row r="32" spans="1:8" ht="11.25" customHeight="1" thickBot="1">
      <c r="A32" s="92"/>
      <c r="B32" s="93"/>
      <c r="C32" s="93"/>
      <c r="D32" s="93"/>
      <c r="E32" s="93"/>
      <c r="F32" s="93"/>
      <c r="G32" s="93"/>
      <c r="H32" s="94"/>
    </row>
    <row r="33" spans="1:8" ht="14.25">
      <c r="A33" s="27"/>
      <c r="B33" s="15"/>
      <c r="C33" s="15"/>
      <c r="D33" s="16"/>
      <c r="E33" s="17"/>
      <c r="F33" s="13"/>
      <c r="G33" s="14"/>
      <c r="H33" s="28"/>
    </row>
    <row r="34" spans="1:8" ht="14.25">
      <c r="A34" s="29"/>
      <c r="B34" s="3"/>
      <c r="C34" s="3"/>
      <c r="D34" s="4"/>
      <c r="E34" s="18"/>
      <c r="F34" s="11"/>
      <c r="G34" s="8"/>
      <c r="H34" s="30"/>
    </row>
    <row r="35" spans="1:8" ht="20.25" customHeight="1">
      <c r="A35" s="29"/>
      <c r="B35" s="3"/>
      <c r="C35" s="3"/>
      <c r="D35" s="4"/>
      <c r="E35" s="18"/>
      <c r="F35" s="11"/>
      <c r="G35" s="8"/>
      <c r="H35" s="30"/>
    </row>
    <row r="36" spans="1:8" ht="14.25">
      <c r="A36" s="29"/>
      <c r="B36" s="3"/>
      <c r="C36" s="3"/>
      <c r="D36" s="4"/>
      <c r="E36" s="18"/>
      <c r="F36" s="11"/>
      <c r="G36" s="8"/>
      <c r="H36" s="30"/>
    </row>
    <row r="37" spans="1:9" ht="15.75">
      <c r="A37" s="66" t="s">
        <v>34</v>
      </c>
      <c r="B37" s="67"/>
      <c r="C37" s="67"/>
      <c r="D37" s="67"/>
      <c r="E37" s="68"/>
      <c r="F37" s="69" t="str">
        <f>+A9</f>
        <v>ASIT, S.A. DE C.V.</v>
      </c>
      <c r="G37" s="70"/>
      <c r="H37" s="71"/>
      <c r="I37" s="3"/>
    </row>
    <row r="38" spans="1:9" ht="15">
      <c r="A38" s="72" t="s">
        <v>35</v>
      </c>
      <c r="B38" s="73"/>
      <c r="C38" s="73"/>
      <c r="D38" s="73"/>
      <c r="E38" s="74"/>
      <c r="F38" s="75" t="s">
        <v>7</v>
      </c>
      <c r="G38" s="76"/>
      <c r="H38" s="77"/>
      <c r="I38" s="3"/>
    </row>
    <row r="39" spans="1:9" ht="15.75">
      <c r="A39" s="49"/>
      <c r="B39" s="50"/>
      <c r="C39" s="50"/>
      <c r="D39" s="50"/>
      <c r="E39" s="51"/>
      <c r="F39" s="46"/>
      <c r="G39" s="47"/>
      <c r="H39" s="48"/>
      <c r="I39" s="3"/>
    </row>
    <row r="40" spans="1:9" ht="15" thickBot="1">
      <c r="A40" s="78"/>
      <c r="B40" s="79"/>
      <c r="C40" s="79"/>
      <c r="D40" s="79"/>
      <c r="E40" s="31"/>
      <c r="F40" s="32"/>
      <c r="G40" s="33"/>
      <c r="H40" s="34"/>
      <c r="I40" s="3"/>
    </row>
    <row r="41" spans="1:9" ht="18" customHeight="1" thickTop="1">
      <c r="A41" s="6"/>
      <c r="B41" s="3"/>
      <c r="C41" s="3"/>
      <c r="D41" s="4"/>
      <c r="E41" s="1"/>
      <c r="G41" s="21" t="s">
        <v>9</v>
      </c>
      <c r="I41" s="3"/>
    </row>
    <row r="42" spans="1:9" ht="14.25">
      <c r="A42" s="6"/>
      <c r="B42" s="3"/>
      <c r="C42" s="3"/>
      <c r="D42" s="4"/>
      <c r="E42" s="1"/>
      <c r="G42" s="21" t="s">
        <v>10</v>
      </c>
      <c r="I42" s="3"/>
    </row>
    <row r="43" spans="1:9" ht="15">
      <c r="A43" s="6"/>
      <c r="B43" s="3"/>
      <c r="C43" s="3"/>
      <c r="D43" s="4"/>
      <c r="E43" s="1"/>
      <c r="G43" s="21" t="s">
        <v>11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4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23:F23"/>
    <mergeCell ref="B29:G29"/>
    <mergeCell ref="A30:H32"/>
    <mergeCell ref="A37:E37"/>
    <mergeCell ref="F37:H37"/>
    <mergeCell ref="A11:H11"/>
    <mergeCell ref="D12:F12"/>
    <mergeCell ref="D13:F13"/>
    <mergeCell ref="D20:F20"/>
    <mergeCell ref="D21:F21"/>
    <mergeCell ref="A38:E38"/>
    <mergeCell ref="F38:H38"/>
    <mergeCell ref="A40:D40"/>
    <mergeCell ref="D14:F14"/>
    <mergeCell ref="D15:F15"/>
    <mergeCell ref="D16:F16"/>
    <mergeCell ref="D18:F18"/>
    <mergeCell ref="D19:F19"/>
    <mergeCell ref="D17:F17"/>
    <mergeCell ref="D22:F22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2017-12-13T21:16:05Z</cp:lastPrinted>
  <dcterms:created xsi:type="dcterms:W3CDTF">2008-01-11T19:40:26Z</dcterms:created>
  <dcterms:modified xsi:type="dcterms:W3CDTF">2019-02-12T19:31:43Z</dcterms:modified>
  <cp:category/>
  <cp:version/>
  <cp:contentType/>
  <cp:contentStatus/>
</cp:coreProperties>
</file>