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.magarin\Documents\Seccion Tramite de Pago\Archivos compartidos\OIR\"/>
    </mc:Choice>
  </mc:AlternateContent>
  <bookViews>
    <workbookView xWindow="0" yWindow="0" windowWidth="20490" windowHeight="7455" activeTab="1"/>
  </bookViews>
  <sheets>
    <sheet name="Cláusula 51" sheetId="2" r:id="rId1"/>
    <sheet name="Cláusula 5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8" i="2" l="1"/>
  <c r="B7" i="2"/>
  <c r="B6" i="2"/>
  <c r="B26" i="2" l="1"/>
  <c r="B28" i="2" s="1"/>
  <c r="B9" i="1" l="1"/>
  <c r="B11" i="1" s="1"/>
  <c r="B20" i="1" l="1"/>
  <c r="B22" i="1" s="1"/>
  <c r="B14" i="2" l="1"/>
</calcChain>
</file>

<file path=xl/sharedStrings.xml><?xml version="1.0" encoding="utf-8"?>
<sst xmlns="http://schemas.openxmlformats.org/spreadsheetml/2006/main" count="41" uniqueCount="23">
  <si>
    <t>MONTO  US$</t>
  </si>
  <si>
    <t>REINTEGRO REMANENTE NO UTILIZADO</t>
  </si>
  <si>
    <t>MONTO DESEMBOLSADO</t>
  </si>
  <si>
    <t xml:space="preserve">SUB TOTAL </t>
  </si>
  <si>
    <t>MONTO PENDIENTE DE LIQUIDARSE POR STISSS</t>
  </si>
  <si>
    <t>CLAUSULA 51 "CONTRIBUCIONES PARA LA SALUD"</t>
  </si>
  <si>
    <t>SUB TOTAL DESEMBOLSADO</t>
  </si>
  <si>
    <t>CLAUSULA 52  "CONTRIBUCIONES PARA ACTIVIDADES CULTURALES, ARTISTICAS, DEPORTIVAS Y SIMILARES"</t>
  </si>
  <si>
    <t>Capacitación</t>
  </si>
  <si>
    <t>DETALLE  DESEMBOLSO</t>
  </si>
  <si>
    <t xml:space="preserve">DETALLE DESEMBOLSO </t>
  </si>
  <si>
    <t>SEGUNDO DESEMBOLSO (en proceso de liquidación)</t>
  </si>
  <si>
    <t>MARCELI, S.A. DE C.V.</t>
  </si>
  <si>
    <t>NEGOCIOS VIDSA, S.A. DE C.V.</t>
  </si>
  <si>
    <t>LANCASCO SALVADOREÑA, S.A. DE C.V.</t>
  </si>
  <si>
    <t>MCCHEN, S.A. DE C.V.</t>
  </si>
  <si>
    <t>REINTEGRO 30% MEDICAMENTO AFILIADOS</t>
  </si>
  <si>
    <t>Festival día de la Mujer</t>
  </si>
  <si>
    <t xml:space="preserve">Torneo de Futbol </t>
  </si>
  <si>
    <t>DETALLE DE DESEMBOLSO</t>
  </si>
  <si>
    <t>DESCUENTO OBSERVACION LIQUIDACION ANTERIOR</t>
  </si>
  <si>
    <t>Liquidación en proceso de revisión</t>
  </si>
  <si>
    <t>DETALLE DE GASTOS - STISSS DE ENERO A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</si>
</sst>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44" fontId="0" fillId="0" borderId="0" xfId="0" applyNumberFormat="1"/>
    <xf numFmtId="0" fontId="0" fillId="0" borderId="1" xfId="0" applyFont="1" applyBorder="1" applyAlignment="1">
      <alignment vertical="center"/>
    </xf>
    <xf numFmtId="44" fontId="0" fillId="0" borderId="1" xfId="2" applyFont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3" workbookViewId="0">
      <selection activeCell="A27" sqref="A27"/>
    </sheetView>
  </sheetViews>
  <sheetFormatPr baseColWidth="10" defaultRowHeight="15" x14ac:dyDescent="0.25"/>
  <cols>
    <col min="1" max="1" width="64.28515625" customWidth="1"/>
    <col min="2" max="2" width="25.7109375" customWidth="1"/>
    <col min="3" max="3" width="12.5703125" bestFit="1" customWidth="1"/>
  </cols>
  <sheetData>
    <row r="1" spans="1:2" ht="15.75" customHeight="1" x14ac:dyDescent="0.25">
      <c r="A1" s="16" t="s">
        <v>22</v>
      </c>
      <c r="B1" s="16"/>
    </row>
    <row r="2" spans="1:2" x14ac:dyDescent="0.25">
      <c r="A2" s="17" t="s">
        <v>5</v>
      </c>
      <c r="B2" s="17"/>
    </row>
    <row r="3" spans="1:2" x14ac:dyDescent="0.25">
      <c r="A3" s="1"/>
      <c r="B3" s="1"/>
    </row>
    <row r="4" spans="1:2" ht="30" customHeight="1" x14ac:dyDescent="0.25">
      <c r="A4" s="2" t="s">
        <v>10</v>
      </c>
      <c r="B4" s="2" t="s">
        <v>0</v>
      </c>
    </row>
    <row r="5" spans="1:2" ht="18.75" customHeight="1" x14ac:dyDescent="0.25">
      <c r="A5" s="7" t="s">
        <v>12</v>
      </c>
      <c r="B5" s="8">
        <v>3347.59</v>
      </c>
    </row>
    <row r="6" spans="1:2" ht="18.75" customHeight="1" x14ac:dyDescent="0.25">
      <c r="A6" s="7" t="s">
        <v>13</v>
      </c>
      <c r="B6" s="8">
        <f>3862+1336+1751.07</f>
        <v>6949.07</v>
      </c>
    </row>
    <row r="7" spans="1:2" ht="18.75" customHeight="1" x14ac:dyDescent="0.25">
      <c r="A7" s="7" t="s">
        <v>14</v>
      </c>
      <c r="B7" s="8">
        <f>5737.65+1535</f>
        <v>7272.65</v>
      </c>
    </row>
    <row r="8" spans="1:2" ht="18.75" customHeight="1" x14ac:dyDescent="0.25">
      <c r="A8" s="7" t="s">
        <v>15</v>
      </c>
      <c r="B8" s="8">
        <f>4745.61+2997.17+2439.22+475</f>
        <v>10657</v>
      </c>
    </row>
    <row r="9" spans="1:2" ht="18.75" customHeight="1" x14ac:dyDescent="0.25">
      <c r="A9" s="7" t="s">
        <v>16</v>
      </c>
      <c r="B9" s="8">
        <v>344.72</v>
      </c>
    </row>
    <row r="10" spans="1:2" ht="18.75" customHeight="1" x14ac:dyDescent="0.25">
      <c r="A10" s="7"/>
      <c r="B10" s="8"/>
    </row>
    <row r="11" spans="1:2" ht="18.75" customHeight="1" x14ac:dyDescent="0.25">
      <c r="A11" s="7"/>
      <c r="B11" s="8"/>
    </row>
    <row r="12" spans="1:2" ht="18.75" customHeight="1" x14ac:dyDescent="0.25">
      <c r="A12" s="11"/>
      <c r="B12" s="11"/>
    </row>
    <row r="13" spans="1:2" ht="18.75" customHeight="1" x14ac:dyDescent="0.25">
      <c r="A13" s="7"/>
      <c r="B13" s="3"/>
    </row>
    <row r="14" spans="1:2" ht="18.75" customHeight="1" x14ac:dyDescent="0.25">
      <c r="A14" s="4" t="s">
        <v>3</v>
      </c>
      <c r="B14" s="5">
        <f>SUM(B5:B13)</f>
        <v>28571.03</v>
      </c>
    </row>
    <row r="15" spans="1:2" ht="18.75" customHeight="1" x14ac:dyDescent="0.25">
      <c r="A15" s="4" t="s">
        <v>1</v>
      </c>
      <c r="B15" s="5">
        <v>0.4</v>
      </c>
    </row>
    <row r="16" spans="1:2" ht="18.75" customHeight="1" x14ac:dyDescent="0.25">
      <c r="A16" s="4" t="s">
        <v>4</v>
      </c>
      <c r="B16" s="5">
        <v>0</v>
      </c>
    </row>
    <row r="19" spans="1:3" ht="15.75" x14ac:dyDescent="0.25">
      <c r="A19" s="16" t="s">
        <v>22</v>
      </c>
      <c r="B19" s="16"/>
    </row>
    <row r="20" spans="1:3" x14ac:dyDescent="0.25">
      <c r="A20" s="17" t="s">
        <v>5</v>
      </c>
      <c r="B20" s="17"/>
    </row>
    <row r="21" spans="1:3" x14ac:dyDescent="0.25">
      <c r="A21" s="1"/>
      <c r="B21" s="1"/>
      <c r="C21" s="6"/>
    </row>
    <row r="22" spans="1:3" x14ac:dyDescent="0.25">
      <c r="A22" s="2" t="s">
        <v>9</v>
      </c>
      <c r="B22" s="2" t="s">
        <v>0</v>
      </c>
    </row>
    <row r="23" spans="1:3" x14ac:dyDescent="0.25">
      <c r="A23" s="7" t="s">
        <v>11</v>
      </c>
      <c r="B23" s="12">
        <v>28056.43</v>
      </c>
    </row>
    <row r="24" spans="1:3" x14ac:dyDescent="0.25">
      <c r="A24" s="7" t="s">
        <v>20</v>
      </c>
      <c r="B24" s="3">
        <v>515</v>
      </c>
    </row>
    <row r="25" spans="1:3" x14ac:dyDescent="0.25">
      <c r="A25" s="7"/>
      <c r="B25" s="3"/>
    </row>
    <row r="26" spans="1:3" x14ac:dyDescent="0.25">
      <c r="A26" s="4" t="s">
        <v>6</v>
      </c>
      <c r="B26" s="5">
        <f>SUM(B23:B25)</f>
        <v>28571.43</v>
      </c>
    </row>
    <row r="27" spans="1:3" x14ac:dyDescent="0.25">
      <c r="A27" s="4" t="s">
        <v>1</v>
      </c>
      <c r="B27" s="5"/>
    </row>
    <row r="28" spans="1:3" x14ac:dyDescent="0.25">
      <c r="A28" s="4" t="s">
        <v>4</v>
      </c>
      <c r="B28" s="5">
        <f>B26</f>
        <v>28571.43</v>
      </c>
    </row>
    <row r="29" spans="1:3" x14ac:dyDescent="0.25">
      <c r="A29" s="14" t="s">
        <v>21</v>
      </c>
    </row>
  </sheetData>
  <mergeCells count="4">
    <mergeCell ref="A1:B1"/>
    <mergeCell ref="A2:B2"/>
    <mergeCell ref="A19:B19"/>
    <mergeCell ref="A20:B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topLeftCell="A22" workbookViewId="0">
      <selection activeCell="A40" sqref="A40"/>
    </sheetView>
  </sheetViews>
  <sheetFormatPr baseColWidth="10" defaultRowHeight="15" x14ac:dyDescent="0.25"/>
  <cols>
    <col min="1" max="1" width="67.85546875" customWidth="1"/>
    <col min="2" max="2" width="25.7109375" customWidth="1"/>
  </cols>
  <sheetData>
    <row r="1" spans="1:3" ht="22.5" customHeight="1" x14ac:dyDescent="0.25">
      <c r="A1" s="16" t="s">
        <v>22</v>
      </c>
      <c r="B1" s="16"/>
    </row>
    <row r="2" spans="1:3" x14ac:dyDescent="0.25">
      <c r="A2" s="1" t="s">
        <v>7</v>
      </c>
      <c r="B2" s="1"/>
    </row>
    <row r="3" spans="1:3" x14ac:dyDescent="0.25">
      <c r="A3" s="1"/>
      <c r="B3" s="1"/>
    </row>
    <row r="4" spans="1:3" ht="33" customHeight="1" x14ac:dyDescent="0.25">
      <c r="A4" s="2" t="s">
        <v>19</v>
      </c>
      <c r="B4" s="2" t="s">
        <v>0</v>
      </c>
    </row>
    <row r="5" spans="1:3" ht="15.75" customHeight="1" x14ac:dyDescent="0.25">
      <c r="A5" s="13" t="s">
        <v>8</v>
      </c>
      <c r="B5" s="3">
        <f>288-13.41</f>
        <v>274.58999999999997</v>
      </c>
    </row>
    <row r="6" spans="1:3" ht="15.75" customHeight="1" x14ac:dyDescent="0.25">
      <c r="A6" s="13" t="s">
        <v>17</v>
      </c>
      <c r="B6" s="3">
        <v>1687.5</v>
      </c>
    </row>
    <row r="7" spans="1:3" ht="15.75" customHeight="1" x14ac:dyDescent="0.25">
      <c r="A7" s="13" t="s">
        <v>18</v>
      </c>
      <c r="B7" s="3">
        <v>20871.55</v>
      </c>
    </row>
    <row r="8" spans="1:3" x14ac:dyDescent="0.25">
      <c r="A8" s="9"/>
      <c r="B8" s="10"/>
    </row>
    <row r="9" spans="1:3" x14ac:dyDescent="0.25">
      <c r="A9" s="4" t="s">
        <v>3</v>
      </c>
      <c r="B9" s="5">
        <f>SUM(B5:B8)</f>
        <v>22833.64</v>
      </c>
    </row>
    <row r="10" spans="1:3" x14ac:dyDescent="0.25">
      <c r="A10" s="4" t="s">
        <v>1</v>
      </c>
      <c r="B10" s="5">
        <v>23.5</v>
      </c>
    </row>
    <row r="11" spans="1:3" x14ac:dyDescent="0.25">
      <c r="A11" s="4" t="s">
        <v>4</v>
      </c>
      <c r="B11" s="5">
        <f>22857.14-B10-B9</f>
        <v>0</v>
      </c>
    </row>
    <row r="12" spans="1:3" x14ac:dyDescent="0.25">
      <c r="C12" s="6"/>
    </row>
    <row r="14" spans="1:3" ht="15.75" x14ac:dyDescent="0.25">
      <c r="A14" s="16" t="s">
        <v>22</v>
      </c>
      <c r="B14" s="16"/>
    </row>
    <row r="15" spans="1:3" x14ac:dyDescent="0.25">
      <c r="A15" s="1" t="s">
        <v>7</v>
      </c>
      <c r="B15" s="1"/>
    </row>
    <row r="16" spans="1:3" x14ac:dyDescent="0.25">
      <c r="A16" s="1"/>
      <c r="B16" s="1"/>
    </row>
    <row r="17" spans="1:2" x14ac:dyDescent="0.25">
      <c r="A17" s="2" t="s">
        <v>19</v>
      </c>
      <c r="B17" s="2" t="s">
        <v>0</v>
      </c>
    </row>
    <row r="18" spans="1:2" x14ac:dyDescent="0.25">
      <c r="A18" s="7" t="s">
        <v>2</v>
      </c>
      <c r="B18" s="8">
        <v>22857.14</v>
      </c>
    </row>
    <row r="19" spans="1:2" x14ac:dyDescent="0.25">
      <c r="A19" s="9"/>
      <c r="B19" s="10"/>
    </row>
    <row r="20" spans="1:2" x14ac:dyDescent="0.25">
      <c r="A20" s="4" t="s">
        <v>3</v>
      </c>
      <c r="B20" s="5">
        <f>SUM(B18:B19)</f>
        <v>22857.14</v>
      </c>
    </row>
    <row r="21" spans="1:2" x14ac:dyDescent="0.25">
      <c r="A21" s="4" t="s">
        <v>1</v>
      </c>
      <c r="B21" s="5"/>
    </row>
    <row r="22" spans="1:2" x14ac:dyDescent="0.25">
      <c r="A22" s="4" t="s">
        <v>4</v>
      </c>
      <c r="B22" s="5">
        <f>B20</f>
        <v>22857.14</v>
      </c>
    </row>
    <row r="23" spans="1:2" x14ac:dyDescent="0.25">
      <c r="A23" s="15" t="s">
        <v>21</v>
      </c>
    </row>
  </sheetData>
  <mergeCells count="2">
    <mergeCell ref="A1:B1"/>
    <mergeCell ref="A14:B14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Cláusula 51</vt:lpstr>
      <vt:lpstr>Cláusula 52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hector.magarin</dc:creator>
  <cp:lastModifiedBy>hector.magarin</cp:lastModifiedBy>
  <cp:lastPrinted>2018-12-11T22:25:12Z</cp:lastPrinted>
  <dcterms:created xsi:type="dcterms:W3CDTF">2016-07-06T21:53:24Z</dcterms:created>
  <dcterms:modified xsi:type="dcterms:W3CDTF">2019-10-02T16:11:11Z</dcterms:modified>
</cp:coreProperties>
</file>